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fs1.imi.lan\Folder_redirect$\vpredojevic\Desktop\"/>
    </mc:Choice>
  </mc:AlternateContent>
  <xr:revisionPtr revIDLastSave="0" documentId="13_ncr:1_{0A46A8A6-786A-4683-8142-0E5CBFEAC982}" xr6:coauthVersionLast="36" xr6:coauthVersionMax="36" xr10:uidLastSave="{00000000-0000-0000-0000-000000000000}"/>
  <bookViews>
    <workbookView xWindow="-120" yWindow="-120" windowWidth="38640" windowHeight="21120" xr2:uid="{00000000-000D-0000-FFFF-FFFF00000000}"/>
  </bookViews>
  <sheets>
    <sheet name="Računalna" sheetId="1" r:id="rId1"/>
  </sheets>
  <definedNames>
    <definedName name="_xlnm.Print_Area" localSheetId="0">Računalna!$A$1:$N$25</definedName>
    <definedName name="_xlnm.Print_Titles" localSheetId="0">Računalna!$1:$1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1" i="1" l="1"/>
  <c r="M3" i="1"/>
  <c r="K22" i="1" l="1"/>
  <c r="K23" i="1"/>
  <c r="K24" i="1" s="1"/>
</calcChain>
</file>

<file path=xl/sharedStrings.xml><?xml version="1.0" encoding="utf-8"?>
<sst xmlns="http://schemas.openxmlformats.org/spreadsheetml/2006/main" count="20" uniqueCount="15">
  <si>
    <t>Količina</t>
  </si>
  <si>
    <t>Jedinična cijena (bez PDV-a)</t>
  </si>
  <si>
    <t>Ukupna cijena (bez PDV-a)</t>
  </si>
  <si>
    <t>Specifikacija računala</t>
  </si>
  <si>
    <t>Specifikacija monitora</t>
  </si>
  <si>
    <t>Proizvođač i model</t>
  </si>
  <si>
    <t>Iznos PDV-a</t>
  </si>
  <si>
    <t>Ukupna cijena ponude sa PDV-om</t>
  </si>
  <si>
    <t>Ukupna cijena ponude bez PDV-a</t>
  </si>
  <si>
    <t>2. MONITORI</t>
  </si>
  <si>
    <t>1. STOLNA RAČUNALA</t>
  </si>
  <si>
    <t>1. Procesor: min. 8 jezgri sa min. 14 dretvi, min. 5 GHz, minimalno 24MB cache,  trenutak lansiranja na tržište: Q1'24 na dalje 
2. Memorija: min. 16GB, DDR5 , 4800 MT/s, proširivo do min. 64 GB
3. Pohrana podataka: min.1 x 512 GB M.2/PCIe NVMe SSD, min. class 25 
4. Video: integriran, podrška za min. dva monitora, rezolucija min. 3840x2160 @60Hz 
5. Audio: min. integrirana zvučna kartica
6. Mreža: min.gigabit mrežni adapter (10/100/1000 Mbps)
7. I/O slotovi: Utori podržavaju kartice polu visine (low profile): 1 x PCI-e x16, 1 x PCI-e x1 , min. 2x M.2 2230, min. 2 x SATA3  
8. I/O portovi: 
Straga: min. straga: 2x USB 3.2, 2x USB 2.0, audio, 1x display port 1.4, 1xHDMI 2.1
Sprijeda: min. sprijeda: 1x USB 3.2, 2x USB 2.0, 1x USB 3.2 Type-C, audio
9. Kućište: SFF  kućište ili odgovarajuće niskog profila, otvaranje kućišta i zamjena komponenti bez alata (toolless), bez garancijske naljepnice
10. Napajanje: Maks.200 W
11. OS: predisnstaliran, 64 bit, grafičko sučelje, sa ponuđenim operacijskim sustavom mora se moći upravljati preko domene, moraju se moći podešavati postavke antivirusa (ransomware), vatrozida, sigurnosne zakrpe, operacijski sustav mora moći imati mogućnost periodičkog kreiranja točke vraćanja, mora imati integrirani servis antivirusne zaštite, integrirani program za sigurnosno kopiranje podataka, integrirani servis omogućuje udaljeno spajanje preko grafičkog sučelja na računalo.
Računalo mora biti isporučeno s predinstaliranim operacijskim sustavom u tvorničkom stanju. Pravo korištenja operacijskog sustava mora trajno ostati vezano uz isporučeno računalo te se ne smije izgubiti uslijed reinstalacije operacijskog sustava ili drugih uobičajenih radnji održavanja. Ukoliko je za rad operacijskog sustava potrebna licenca, ista mora biti trajno vezana uz isporučeni uređaj i omogućavati ponovno aktiviranje i korištenje operacijskog sustava bez potrebe za ručnim unosom licenčnog ključa ili nabavom dodatnih licenci od strane naručitelja.
12. Jamstvo: min. 3 godine, usluga uključuje tehničku podršku uz dostupnost rezervnih dijelova i stručnog rada certificiranih stručnjaka s ciljem otklanjanja kvarova. Po dijagnosticiranju kvara slijedi popravak na lokaciji korisnika, uz odaziv sljedeći radni dan.Mogućnost provjere trajanja jamstva putem službenih WEB stranica proizvođača, upisom serijskog broja računala.
13. Tipkovnica: HR raspored, numerička tipkovnica
14. Miš: optički miš, min. 2 tipke+scroll</t>
  </si>
  <si>
    <r>
      <t>1. Dijagonala monitora: Min.27", IPS, Height, Tilt, Swivel, Pivot</t>
    </r>
    <r>
      <rPr>
        <sz val="8"/>
        <color rgb="FFFF0000"/>
        <rFont val="Arial"/>
        <family val="2"/>
      </rPr>
      <t xml:space="preserve">, </t>
    </r>
    <r>
      <rPr>
        <sz val="8"/>
        <rFont val="Arial"/>
        <family val="2"/>
      </rPr>
      <t>antiglare</t>
    </r>
    <r>
      <rPr>
        <sz val="8"/>
        <color rgb="FFFF0000"/>
        <rFont val="Arial"/>
        <family val="2"/>
      </rPr>
      <t xml:space="preserve">     
</t>
    </r>
    <r>
      <rPr>
        <sz val="8"/>
        <rFont val="Arial"/>
        <family val="2"/>
      </rPr>
      <t xml:space="preserve">2. Vrijeme odziva: maks.8 ms   </t>
    </r>
    <r>
      <rPr>
        <sz val="8"/>
        <color rgb="FFFF0000"/>
        <rFont val="Arial"/>
        <family val="2"/>
      </rPr>
      <t xml:space="preserve">  
</t>
    </r>
    <r>
      <rPr>
        <sz val="8"/>
        <rFont val="Arial"/>
        <family val="2"/>
      </rPr>
      <t xml:space="preserve">3. Svjetlina zaslona: min.300 cd/m2     </t>
    </r>
    <r>
      <rPr>
        <sz val="8"/>
        <color rgb="FFFF0000"/>
        <rFont val="Arial"/>
        <family val="2"/>
      </rPr>
      <t xml:space="preserve">
</t>
    </r>
    <r>
      <rPr>
        <sz val="8"/>
        <rFont val="Arial"/>
        <family val="2"/>
      </rPr>
      <t xml:space="preserve">4. Razlučivost zaslona: min. 1920 x 1080, min. 100 Hz  </t>
    </r>
    <r>
      <rPr>
        <sz val="8"/>
        <color rgb="FFFF0000"/>
        <rFont val="Arial"/>
        <family val="2"/>
      </rPr>
      <t xml:space="preserve">   
</t>
    </r>
    <r>
      <rPr>
        <sz val="8"/>
        <rFont val="Arial"/>
        <family val="2"/>
      </rPr>
      <t xml:space="preserve">5. Osvjetljenje: LED </t>
    </r>
    <r>
      <rPr>
        <sz val="8"/>
        <color rgb="FFFF0000"/>
        <rFont val="Arial"/>
        <family val="2"/>
      </rPr>
      <t xml:space="preserve">    
</t>
    </r>
    <r>
      <rPr>
        <sz val="8"/>
        <rFont val="Arial"/>
        <family val="2"/>
      </rPr>
      <t xml:space="preserve">6. Odnos kontrasta: min.1500:1    </t>
    </r>
    <r>
      <rPr>
        <sz val="8"/>
        <color rgb="FFFF0000"/>
        <rFont val="Arial"/>
        <family val="2"/>
      </rPr>
      <t xml:space="preserve"> 
</t>
    </r>
    <r>
      <rPr>
        <sz val="8"/>
        <rFont val="Arial"/>
        <family val="2"/>
      </rPr>
      <t xml:space="preserve">7. Kut vidljivosti: 178°/178° </t>
    </r>
    <r>
      <rPr>
        <sz val="8"/>
        <color rgb="FFFF0000"/>
        <rFont val="Arial"/>
        <family val="2"/>
      </rPr>
      <t xml:space="preserve">    
</t>
    </r>
    <r>
      <rPr>
        <sz val="8"/>
        <rFont val="Arial"/>
        <family val="2"/>
      </rPr>
      <t>8. Prikaz boja monitora: min.16,7 milijuna boja, min. 99% sRGB</t>
    </r>
    <r>
      <rPr>
        <sz val="8"/>
        <color rgb="FFFF0000"/>
        <rFont val="Arial"/>
        <family val="2"/>
      </rPr>
      <t xml:space="preserve">
</t>
    </r>
    <r>
      <rPr>
        <sz val="8"/>
        <color theme="1"/>
        <rFont val="Arial"/>
        <family val="2"/>
      </rPr>
      <t xml:space="preserve">9. Omjer stranica: 16:9     </t>
    </r>
    <r>
      <rPr>
        <sz val="8"/>
        <color rgb="FFFF0000"/>
        <rFont val="Arial"/>
        <family val="2"/>
      </rPr>
      <t xml:space="preserve">
</t>
    </r>
    <r>
      <rPr>
        <sz val="8"/>
        <color theme="1"/>
        <rFont val="Arial"/>
        <family val="2"/>
      </rPr>
      <t>10. Portovi: min.1x HDMI 1.4, 1x Display port 1.4, 2x USB-C 3.2 s podrškom za PowerDelivery, 2x USB 3.2, integrirani USB hub
11. Jamstvo: min. 3 godine, mogućnost provjere trajanja jamstva putem službenih WEB stranica proizvođača, upisom serijskog broja monitora</t>
    </r>
  </si>
  <si>
    <t>11</t>
  </si>
  <si>
    <t>TEHNIČKA SPECIFIKACIJA RAČUNALNE OPREME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</si>
</sst>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1];[Red]\-#,##0\ [$€-1]"/>
    <numFmt numFmtId="165" formatCode="#,##0.00\ [$€-41A]"/>
    <numFmt numFmtId="166" formatCode="#,##0.00\ &quot;€&quot;"/>
  </numFmts>
  <fonts count="13" x14ac:knownFonts="1">
    <font>
      <sz val="10"/>
      <name val="Arial"/>
    </font>
    <font>
      <sz val="10"/>
      <name val="Arial CE"/>
      <charset val="238"/>
    </font>
    <font>
      <b/>
      <sz val="10"/>
      <name val="Arial"/>
      <family val="2"/>
      <charset val="238"/>
    </font>
    <font>
      <sz val="8"/>
      <name val="Arial"/>
      <family val="2"/>
      <charset val="238"/>
    </font>
    <font>
      <sz val="10"/>
      <name val="MS Sans Serif"/>
      <family val="2"/>
      <charset val="238"/>
    </font>
    <font>
      <sz val="10"/>
      <name val="Arial"/>
      <family val="2"/>
      <charset val="238"/>
    </font>
    <font>
      <b/>
      <sz val="8"/>
      <name val="Arial"/>
      <family val="2"/>
      <charset val="238"/>
    </font>
    <font>
      <b/>
      <sz val="10"/>
      <color rgb="FFFF0000"/>
      <name val="Arial"/>
      <family val="2"/>
    </font>
    <font>
      <sz val="10"/>
      <name val="Arial"/>
      <family val="2"/>
    </font>
    <font>
      <b/>
      <sz val="10"/>
      <name val="Arial"/>
      <family val="2"/>
    </font>
    <font>
      <sz val="8"/>
      <name val="Arial"/>
      <family val="2"/>
    </font>
    <font>
      <sz val="8"/>
      <color rgb="FFFF0000"/>
      <name val="Arial"/>
      <family val="2"/>
    </font>
    <font>
      <sz val="8"/>
      <color theme="1"/>
      <name val="Arial"/>
      <family val="2"/>
    </font>
  </fonts>
  <fills count="3">
    <fill>
      <patternFill patternType="none"/>
    </fill>
    <fill>
      <patternFill patternType="gray125"/>
    </fill>
    <fill>
      <patternFill patternType="solid">
        <fgColor theme="0" tint="-0.3499862666707357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4">
    <xf numFmtId="0" fontId="0" fillId="0" borderId="0"/>
    <xf numFmtId="0" fontId="1" fillId="0" borderId="0"/>
    <xf numFmtId="40" fontId="4" fillId="0" borderId="0" applyFont="0" applyFill="0" applyBorder="0" applyAlignment="0" applyProtection="0"/>
    <xf numFmtId="0" fontId="5" fillId="0" borderId="0"/>
  </cellStyleXfs>
  <cellXfs count="81">
    <xf numFmtId="0" fontId="0" fillId="0" borderId="0" xfId="0"/>
    <xf numFmtId="0" fontId="0" fillId="2" borderId="1" xfId="0" applyFill="1" applyBorder="1" applyAlignment="1">
      <alignment horizontal="center" vertical="center"/>
    </xf>
    <xf numFmtId="0" fontId="0" fillId="0" borderId="0" xfId="0" applyAlignment="1">
      <alignment horizontal="center" vertical="center"/>
    </xf>
    <xf numFmtId="49" fontId="2" fillId="0" borderId="2" xfId="1" applyNumberFormat="1" applyFont="1" applyBorder="1" applyAlignment="1">
      <alignment horizontal="left" vertical="center"/>
    </xf>
    <xf numFmtId="49" fontId="3" fillId="0" borderId="3" xfId="1" applyNumberFormat="1" applyFont="1" applyBorder="1" applyAlignment="1">
      <alignment horizontal="left" vertical="center"/>
    </xf>
    <xf numFmtId="0" fontId="0" fillId="0" borderId="0" xfId="0" applyAlignment="1">
      <alignment vertical="center"/>
    </xf>
    <xf numFmtId="0" fontId="2" fillId="0" borderId="3" xfId="1" applyFont="1" applyBorder="1" applyAlignment="1">
      <alignment horizontal="left" vertical="center"/>
    </xf>
    <xf numFmtId="0" fontId="5" fillId="0" borderId="3" xfId="2" applyNumberFormat="1" applyFont="1" applyBorder="1" applyAlignment="1" applyProtection="1">
      <alignment horizontal="left" vertical="center"/>
    </xf>
    <xf numFmtId="164" fontId="7" fillId="0" borderId="3" xfId="2" applyNumberFormat="1" applyFont="1" applyBorder="1" applyAlignment="1">
      <alignment horizontal="left" vertical="center"/>
    </xf>
    <xf numFmtId="0" fontId="2" fillId="0" borderId="4" xfId="2" applyNumberFormat="1" applyFont="1" applyBorder="1" applyAlignment="1">
      <alignment horizontal="left" vertical="center"/>
    </xf>
    <xf numFmtId="0" fontId="0" fillId="0" borderId="0" xfId="0" applyAlignment="1">
      <alignment horizontal="left"/>
    </xf>
    <xf numFmtId="0" fontId="5" fillId="0" borderId="0" xfId="0" applyFont="1"/>
    <xf numFmtId="0" fontId="5" fillId="0" borderId="0" xfId="0" applyFont="1" applyAlignment="1">
      <alignment horizontal="left"/>
    </xf>
    <xf numFmtId="0" fontId="8" fillId="0" borderId="1" xfId="1" applyFont="1" applyBorder="1" applyAlignment="1">
      <alignment horizontal="center" vertical="center"/>
    </xf>
    <xf numFmtId="0" fontId="6" fillId="0" borderId="1" xfId="3" applyFont="1" applyBorder="1" applyAlignment="1">
      <alignment horizontal="center" vertical="center"/>
    </xf>
    <xf numFmtId="49" fontId="5" fillId="0" borderId="12" xfId="1" applyNumberFormat="1" applyFont="1" applyBorder="1" applyAlignment="1">
      <alignment horizontal="center" vertical="center"/>
    </xf>
    <xf numFmtId="0" fontId="8" fillId="2" borderId="8" xfId="0" applyFont="1" applyFill="1" applyBorder="1" applyAlignment="1">
      <alignment horizontal="center" vertical="center"/>
    </xf>
    <xf numFmtId="0" fontId="9" fillId="0" borderId="0" xfId="0" applyFont="1" applyAlignment="1">
      <alignment horizontal="left"/>
    </xf>
    <xf numFmtId="0" fontId="9" fillId="0" borderId="0" xfId="0" applyFont="1" applyAlignment="1">
      <alignment vertical="top" wrapText="1"/>
    </xf>
    <xf numFmtId="0" fontId="8" fillId="2" borderId="2" xfId="0" applyFont="1"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49" fontId="6" fillId="0" borderId="8" xfId="3" applyNumberFormat="1" applyFont="1" applyBorder="1" applyAlignment="1">
      <alignment horizontal="center" vertical="center"/>
    </xf>
    <xf numFmtId="49" fontId="6" fillId="0" borderId="5" xfId="3" applyNumberFormat="1" applyFont="1" applyBorder="1" applyAlignment="1">
      <alignment horizontal="center" vertical="center"/>
    </xf>
    <xf numFmtId="49" fontId="6" fillId="0" borderId="12" xfId="3" applyNumberFormat="1" applyFont="1" applyBorder="1" applyAlignment="1">
      <alignment horizontal="center" vertical="center"/>
    </xf>
    <xf numFmtId="49" fontId="3" fillId="0" borderId="6" xfId="3" applyNumberFormat="1" applyFont="1" applyBorder="1" applyAlignment="1">
      <alignment horizontal="left" vertical="top" wrapText="1"/>
    </xf>
    <xf numFmtId="49" fontId="3" fillId="0" borderId="9" xfId="3" applyNumberFormat="1" applyFont="1" applyBorder="1" applyAlignment="1">
      <alignment horizontal="left" vertical="top"/>
    </xf>
    <xf numFmtId="49" fontId="3" fillId="0" borderId="7" xfId="3" applyNumberFormat="1" applyFont="1" applyBorder="1" applyAlignment="1">
      <alignment horizontal="left" vertical="top"/>
    </xf>
    <xf numFmtId="49" fontId="3" fillId="0" borderId="10" xfId="3" applyNumberFormat="1" applyFont="1" applyBorder="1" applyAlignment="1">
      <alignment horizontal="left" vertical="top"/>
    </xf>
    <xf numFmtId="49" fontId="3" fillId="0" borderId="0" xfId="3" applyNumberFormat="1" applyFont="1" applyAlignment="1">
      <alignment horizontal="left" vertical="top"/>
    </xf>
    <xf numFmtId="49" fontId="3" fillId="0" borderId="11" xfId="3" applyNumberFormat="1" applyFont="1" applyBorder="1" applyAlignment="1">
      <alignment horizontal="left" vertical="top"/>
    </xf>
    <xf numFmtId="49" fontId="3" fillId="0" borderId="15" xfId="3" applyNumberFormat="1" applyFont="1" applyBorder="1" applyAlignment="1">
      <alignment horizontal="left" vertical="top"/>
    </xf>
    <xf numFmtId="49" fontId="3" fillId="0" borderId="13" xfId="3" applyNumberFormat="1" applyFont="1" applyBorder="1" applyAlignment="1">
      <alignment horizontal="left" vertical="top"/>
    </xf>
    <xf numFmtId="49" fontId="3" fillId="0" borderId="14" xfId="3" applyNumberFormat="1" applyFont="1" applyBorder="1" applyAlignment="1">
      <alignment horizontal="left" vertical="top"/>
    </xf>
    <xf numFmtId="0" fontId="0" fillId="0" borderId="1" xfId="0" applyBorder="1" applyAlignment="1">
      <alignment horizontal="center" vertical="center"/>
    </xf>
    <xf numFmtId="0" fontId="5" fillId="2" borderId="1" xfId="0" applyFont="1" applyFill="1" applyBorder="1" applyAlignment="1">
      <alignment horizontal="center" vertical="center"/>
    </xf>
    <xf numFmtId="49" fontId="5" fillId="0" borderId="8"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12" xfId="1" applyNumberFormat="1" applyFont="1" applyBorder="1" applyAlignment="1">
      <alignment horizontal="center" vertical="center"/>
    </xf>
    <xf numFmtId="165" fontId="0" fillId="0" borderId="2" xfId="0" applyNumberForma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166" fontId="0" fillId="0" borderId="2" xfId="0" applyNumberFormat="1" applyBorder="1" applyAlignment="1" applyProtection="1">
      <alignment horizontal="center" vertical="center"/>
      <protection locked="0"/>
    </xf>
    <xf numFmtId="166" fontId="0" fillId="0" borderId="4" xfId="0" applyNumberFormat="1" applyBorder="1" applyAlignment="1" applyProtection="1">
      <alignment horizontal="center" vertical="center"/>
      <protection locked="0"/>
    </xf>
    <xf numFmtId="2" fontId="10" fillId="0" borderId="2" xfId="0" applyNumberFormat="1" applyFont="1" applyBorder="1" applyAlignment="1">
      <alignment horizontal="left" vertical="top" wrapText="1"/>
    </xf>
    <xf numFmtId="2" fontId="3" fillId="0" borderId="3" xfId="0" applyNumberFormat="1" applyFont="1" applyBorder="1" applyAlignment="1">
      <alignment horizontal="left" vertical="top" wrapText="1"/>
    </xf>
    <xf numFmtId="2" fontId="3" fillId="0" borderId="4" xfId="0" applyNumberFormat="1" applyFont="1" applyBorder="1" applyAlignment="1">
      <alignment horizontal="left" vertical="top" wrapText="1"/>
    </xf>
    <xf numFmtId="0" fontId="0" fillId="2" borderId="2" xfId="0" applyFill="1" applyBorder="1" applyAlignment="1">
      <alignment horizontal="right" vertical="center"/>
    </xf>
    <xf numFmtId="0" fontId="0" fillId="2" borderId="3" xfId="0" applyFill="1" applyBorder="1" applyAlignment="1">
      <alignment horizontal="right" vertical="center"/>
    </xf>
    <xf numFmtId="0" fontId="0" fillId="2" borderId="4" xfId="0" applyFill="1" applyBorder="1" applyAlignment="1">
      <alignment horizontal="right" vertical="center"/>
    </xf>
    <xf numFmtId="49" fontId="8" fillId="2" borderId="2" xfId="3" applyNumberFormat="1" applyFont="1" applyFill="1" applyBorder="1" applyAlignment="1">
      <alignment horizontal="right" vertical="center"/>
    </xf>
    <xf numFmtId="49" fontId="8" fillId="2" borderId="3" xfId="3" applyNumberFormat="1" applyFont="1" applyFill="1" applyBorder="1" applyAlignment="1">
      <alignment horizontal="right" vertical="center"/>
    </xf>
    <xf numFmtId="49" fontId="8" fillId="2" borderId="4" xfId="3" applyNumberFormat="1" applyFont="1" applyFill="1" applyBorder="1" applyAlignment="1">
      <alignment horizontal="right" vertical="center"/>
    </xf>
    <xf numFmtId="0" fontId="0" fillId="0" borderId="2"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2" borderId="12" xfId="0" applyFill="1" applyBorder="1" applyAlignment="1">
      <alignment horizontal="center" vertical="center" wrapText="1"/>
    </xf>
    <xf numFmtId="0" fontId="0" fillId="2" borderId="1" xfId="0" applyFill="1" applyBorder="1" applyAlignment="1">
      <alignment horizontal="center" vertical="center" wrapText="1"/>
    </xf>
    <xf numFmtId="0" fontId="0" fillId="0" borderId="2" xfId="0" applyBorder="1" applyAlignment="1">
      <alignment horizontal="center" vertical="center"/>
    </xf>
    <xf numFmtId="166" fontId="0" fillId="0" borderId="2" xfId="0" applyNumberFormat="1" applyBorder="1" applyAlignment="1">
      <alignment horizontal="center" vertical="center"/>
    </xf>
    <xf numFmtId="166" fontId="0" fillId="0" borderId="4" xfId="0" applyNumberFormat="1" applyBorder="1" applyAlignment="1">
      <alignment horizontal="center" vertical="center"/>
    </xf>
    <xf numFmtId="0" fontId="8" fillId="2" borderId="2" xfId="0" applyFont="1" applyFill="1" applyBorder="1" applyAlignment="1">
      <alignment horizontal="center" vertical="center" wrapText="1"/>
    </xf>
    <xf numFmtId="0" fontId="0" fillId="2" borderId="4" xfId="0" applyFill="1" applyBorder="1" applyAlignment="1">
      <alignment horizontal="center" vertical="center" wrapText="1"/>
    </xf>
    <xf numFmtId="0" fontId="8" fillId="2" borderId="4" xfId="0" applyFont="1" applyFill="1" applyBorder="1" applyAlignment="1">
      <alignment horizontal="center" vertical="center" wrapText="1"/>
    </xf>
    <xf numFmtId="0" fontId="8" fillId="0" borderId="6" xfId="0" applyFont="1"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165" fontId="0" fillId="0" borderId="6" xfId="0" applyNumberFormat="1" applyBorder="1" applyAlignment="1" applyProtection="1">
      <alignment horizontal="center" vertical="center"/>
      <protection locked="0"/>
    </xf>
    <xf numFmtId="165" fontId="0" fillId="0" borderId="7" xfId="0" applyNumberFormat="1" applyBorder="1" applyAlignment="1" applyProtection="1">
      <alignment horizontal="center" vertical="center"/>
      <protection locked="0"/>
    </xf>
    <xf numFmtId="165" fontId="0" fillId="0" borderId="10" xfId="0" applyNumberFormat="1" applyBorder="1" applyAlignment="1" applyProtection="1">
      <alignment horizontal="center" vertical="center"/>
      <protection locked="0"/>
    </xf>
    <xf numFmtId="165" fontId="0" fillId="0" borderId="11" xfId="0" applyNumberFormat="1" applyBorder="1" applyAlignment="1" applyProtection="1">
      <alignment horizontal="center" vertical="center"/>
      <protection locked="0"/>
    </xf>
    <xf numFmtId="165" fontId="0" fillId="0" borderId="15" xfId="0" applyNumberFormat="1" applyBorder="1" applyAlignment="1" applyProtection="1">
      <alignment horizontal="center" vertical="center"/>
      <protection locked="0"/>
    </xf>
    <xf numFmtId="165" fontId="0" fillId="0" borderId="14" xfId="0" applyNumberFormat="1" applyBorder="1" applyAlignment="1" applyProtection="1">
      <alignment horizontal="center" vertical="center"/>
      <protection locked="0"/>
    </xf>
    <xf numFmtId="165" fontId="0" fillId="0" borderId="6" xfId="0" applyNumberFormat="1" applyBorder="1" applyAlignment="1">
      <alignment horizontal="center" vertical="center"/>
    </xf>
    <xf numFmtId="165" fontId="0" fillId="0" borderId="7" xfId="0" applyNumberFormat="1" applyBorder="1" applyAlignment="1">
      <alignment horizontal="center" vertical="center"/>
    </xf>
    <xf numFmtId="165" fontId="0" fillId="0" borderId="10" xfId="0" applyNumberFormat="1" applyBorder="1" applyAlignment="1">
      <alignment horizontal="center" vertical="center"/>
    </xf>
    <xf numFmtId="165" fontId="0" fillId="0" borderId="11" xfId="0" applyNumberFormat="1" applyBorder="1" applyAlignment="1">
      <alignment horizontal="center" vertical="center"/>
    </xf>
    <xf numFmtId="165" fontId="0" fillId="0" borderId="15" xfId="0" applyNumberFormat="1" applyBorder="1" applyAlignment="1">
      <alignment horizontal="center" vertical="center"/>
    </xf>
    <xf numFmtId="165" fontId="0" fillId="0" borderId="14" xfId="0" applyNumberFormat="1" applyBorder="1" applyAlignment="1">
      <alignment horizontal="center" vertical="center"/>
    </xf>
  </cellXfs>
  <cellStyles count="4">
    <cellStyle name="Comma 4" xfId="2" xr:uid="{00000000-0005-0000-0000-000000000000}"/>
    <cellStyle name="Normal" xfId="0" builtinId="0"/>
    <cellStyle name="Normal 5" xfId="1" xr:uid="{00000000-0005-0000-0000-000002000000}"/>
    <cellStyle name="Normal_February1"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2"/>
  <sheetViews>
    <sheetView tabSelected="1" view="pageBreakPreview" topLeftCell="A7" zoomScale="115" zoomScaleNormal="115" zoomScaleSheetLayoutView="115" workbookViewId="0">
      <selection activeCell="A22" sqref="A22:J22"/>
    </sheetView>
  </sheetViews>
  <sheetFormatPr defaultRowHeight="12.75" x14ac:dyDescent="0.2"/>
  <cols>
    <col min="1" max="1" width="29.85546875" customWidth="1"/>
    <col min="2" max="2" width="8.140625" style="10" customWidth="1"/>
    <col min="3" max="6" width="9.140625" style="10"/>
    <col min="7" max="7" width="46.5703125" style="10" customWidth="1"/>
    <col min="8" max="8" width="13" customWidth="1"/>
    <col min="10" max="10" width="19.5703125" customWidth="1"/>
    <col min="12" max="12" width="11.85546875" customWidth="1"/>
    <col min="14" max="14" width="10.7109375" customWidth="1"/>
  </cols>
  <sheetData>
    <row r="1" spans="1:14" s="2" customFormat="1" ht="34.5" customHeight="1" x14ac:dyDescent="0.2">
      <c r="A1" s="19" t="s">
        <v>14</v>
      </c>
      <c r="B1" s="20"/>
      <c r="C1" s="20"/>
      <c r="D1" s="20"/>
      <c r="E1" s="20"/>
      <c r="F1" s="20"/>
      <c r="G1" s="21"/>
      <c r="H1" s="16" t="s">
        <v>0</v>
      </c>
      <c r="I1" s="19" t="s">
        <v>5</v>
      </c>
      <c r="J1" s="21"/>
      <c r="K1" s="60" t="s">
        <v>1</v>
      </c>
      <c r="L1" s="62"/>
      <c r="M1" s="60" t="s">
        <v>2</v>
      </c>
      <c r="N1" s="61"/>
    </row>
    <row r="2" spans="1:14" s="5" customFormat="1" ht="15" customHeight="1" x14ac:dyDescent="0.2">
      <c r="A2" s="3" t="s">
        <v>10</v>
      </c>
      <c r="B2" s="4"/>
      <c r="C2" s="4"/>
      <c r="D2" s="6"/>
      <c r="E2" s="7"/>
      <c r="F2" s="8"/>
      <c r="G2" s="9"/>
      <c r="H2" s="13"/>
      <c r="I2" s="34"/>
      <c r="J2" s="34"/>
      <c r="K2" s="57"/>
      <c r="L2" s="41"/>
      <c r="M2" s="57"/>
      <c r="N2" s="41"/>
    </row>
    <row r="3" spans="1:14" s="5" customFormat="1" ht="14.1" customHeight="1" x14ac:dyDescent="0.2">
      <c r="A3" s="22" t="s">
        <v>3</v>
      </c>
      <c r="B3" s="25" t="s">
        <v>11</v>
      </c>
      <c r="C3" s="26"/>
      <c r="D3" s="26"/>
      <c r="E3" s="26"/>
      <c r="F3" s="26"/>
      <c r="G3" s="27"/>
      <c r="H3" s="36" t="s">
        <v>13</v>
      </c>
      <c r="I3" s="63"/>
      <c r="J3" s="64"/>
      <c r="K3" s="69"/>
      <c r="L3" s="70"/>
      <c r="M3" s="75">
        <f>K3*H3</f>
        <v>0</v>
      </c>
      <c r="N3" s="76"/>
    </row>
    <row r="4" spans="1:14" s="5" customFormat="1" ht="14.1" customHeight="1" x14ac:dyDescent="0.2">
      <c r="A4" s="23"/>
      <c r="B4" s="28"/>
      <c r="C4" s="29"/>
      <c r="D4" s="29"/>
      <c r="E4" s="29"/>
      <c r="F4" s="29"/>
      <c r="G4" s="30"/>
      <c r="H4" s="37"/>
      <c r="I4" s="65"/>
      <c r="J4" s="66"/>
      <c r="K4" s="71"/>
      <c r="L4" s="72"/>
      <c r="M4" s="77"/>
      <c r="N4" s="78"/>
    </row>
    <row r="5" spans="1:14" s="5" customFormat="1" ht="14.1" customHeight="1" x14ac:dyDescent="0.2">
      <c r="A5" s="23"/>
      <c r="B5" s="28"/>
      <c r="C5" s="29"/>
      <c r="D5" s="29"/>
      <c r="E5" s="29"/>
      <c r="F5" s="29"/>
      <c r="G5" s="30"/>
      <c r="H5" s="37"/>
      <c r="I5" s="65"/>
      <c r="J5" s="66"/>
      <c r="K5" s="71"/>
      <c r="L5" s="72"/>
      <c r="M5" s="77"/>
      <c r="N5" s="78"/>
    </row>
    <row r="6" spans="1:14" s="5" customFormat="1" ht="44.25" customHeight="1" x14ac:dyDescent="0.2">
      <c r="A6" s="23"/>
      <c r="B6" s="28"/>
      <c r="C6" s="29"/>
      <c r="D6" s="29"/>
      <c r="E6" s="29"/>
      <c r="F6" s="29"/>
      <c r="G6" s="30"/>
      <c r="H6" s="37"/>
      <c r="I6" s="65"/>
      <c r="J6" s="66"/>
      <c r="K6" s="71"/>
      <c r="L6" s="72"/>
      <c r="M6" s="77"/>
      <c r="N6" s="78"/>
    </row>
    <row r="7" spans="1:14" s="5" customFormat="1" ht="56.25" customHeight="1" x14ac:dyDescent="0.2">
      <c r="A7" s="23"/>
      <c r="B7" s="28"/>
      <c r="C7" s="29"/>
      <c r="D7" s="29"/>
      <c r="E7" s="29"/>
      <c r="F7" s="29"/>
      <c r="G7" s="30"/>
      <c r="H7" s="37"/>
      <c r="I7" s="65"/>
      <c r="J7" s="66"/>
      <c r="K7" s="71"/>
      <c r="L7" s="72"/>
      <c r="M7" s="77"/>
      <c r="N7" s="78"/>
    </row>
    <row r="8" spans="1:14" s="5" customFormat="1" ht="14.1" customHeight="1" x14ac:dyDescent="0.2">
      <c r="A8" s="23"/>
      <c r="B8" s="28"/>
      <c r="C8" s="29"/>
      <c r="D8" s="29"/>
      <c r="E8" s="29"/>
      <c r="F8" s="29"/>
      <c r="G8" s="30"/>
      <c r="H8" s="37"/>
      <c r="I8" s="65"/>
      <c r="J8" s="66"/>
      <c r="K8" s="71"/>
      <c r="L8" s="72"/>
      <c r="M8" s="77"/>
      <c r="N8" s="78"/>
    </row>
    <row r="9" spans="1:14" s="5" customFormat="1" ht="14.1" customHeight="1" x14ac:dyDescent="0.2">
      <c r="A9" s="23"/>
      <c r="B9" s="28"/>
      <c r="C9" s="29"/>
      <c r="D9" s="29"/>
      <c r="E9" s="29"/>
      <c r="F9" s="29"/>
      <c r="G9" s="30"/>
      <c r="H9" s="37"/>
      <c r="I9" s="65"/>
      <c r="J9" s="66"/>
      <c r="K9" s="71"/>
      <c r="L9" s="72"/>
      <c r="M9" s="77"/>
      <c r="N9" s="78"/>
    </row>
    <row r="10" spans="1:14" s="5" customFormat="1" ht="36.75" customHeight="1" x14ac:dyDescent="0.2">
      <c r="A10" s="23"/>
      <c r="B10" s="28"/>
      <c r="C10" s="29"/>
      <c r="D10" s="29"/>
      <c r="E10" s="29"/>
      <c r="F10" s="29"/>
      <c r="G10" s="30"/>
      <c r="H10" s="37"/>
      <c r="I10" s="65"/>
      <c r="J10" s="66"/>
      <c r="K10" s="71"/>
      <c r="L10" s="72"/>
      <c r="M10" s="77"/>
      <c r="N10" s="78"/>
    </row>
    <row r="11" spans="1:14" s="5" customFormat="1" ht="14.1" customHeight="1" x14ac:dyDescent="0.2">
      <c r="A11" s="23"/>
      <c r="B11" s="28"/>
      <c r="C11" s="29"/>
      <c r="D11" s="29"/>
      <c r="E11" s="29"/>
      <c r="F11" s="29"/>
      <c r="G11" s="30"/>
      <c r="H11" s="37"/>
      <c r="I11" s="65"/>
      <c r="J11" s="66"/>
      <c r="K11" s="71"/>
      <c r="L11" s="72"/>
      <c r="M11" s="77"/>
      <c r="N11" s="78"/>
    </row>
    <row r="12" spans="1:14" s="5" customFormat="1" ht="14.1" customHeight="1" x14ac:dyDescent="0.2">
      <c r="A12" s="23"/>
      <c r="B12" s="28"/>
      <c r="C12" s="29"/>
      <c r="D12" s="29"/>
      <c r="E12" s="29"/>
      <c r="F12" s="29"/>
      <c r="G12" s="30"/>
      <c r="H12" s="37"/>
      <c r="I12" s="65"/>
      <c r="J12" s="66"/>
      <c r="K12" s="71"/>
      <c r="L12" s="72"/>
      <c r="M12" s="77"/>
      <c r="N12" s="78"/>
    </row>
    <row r="13" spans="1:14" s="5" customFormat="1" ht="14.1" customHeight="1" x14ac:dyDescent="0.2">
      <c r="A13" s="23"/>
      <c r="B13" s="28"/>
      <c r="C13" s="29"/>
      <c r="D13" s="29"/>
      <c r="E13" s="29"/>
      <c r="F13" s="29"/>
      <c r="G13" s="30"/>
      <c r="H13" s="37"/>
      <c r="I13" s="65"/>
      <c r="J13" s="66"/>
      <c r="K13" s="71"/>
      <c r="L13" s="72"/>
      <c r="M13" s="77"/>
      <c r="N13" s="78"/>
    </row>
    <row r="14" spans="1:14" s="5" customFormat="1" ht="14.1" customHeight="1" x14ac:dyDescent="0.2">
      <c r="A14" s="23"/>
      <c r="B14" s="28"/>
      <c r="C14" s="29"/>
      <c r="D14" s="29"/>
      <c r="E14" s="29"/>
      <c r="F14" s="29"/>
      <c r="G14" s="30"/>
      <c r="H14" s="37"/>
      <c r="I14" s="65"/>
      <c r="J14" s="66"/>
      <c r="K14" s="71"/>
      <c r="L14" s="72"/>
      <c r="M14" s="77"/>
      <c r="N14" s="78"/>
    </row>
    <row r="15" spans="1:14" s="5" customFormat="1" ht="14.1" customHeight="1" x14ac:dyDescent="0.2">
      <c r="A15" s="23"/>
      <c r="B15" s="28"/>
      <c r="C15" s="29"/>
      <c r="D15" s="29"/>
      <c r="E15" s="29"/>
      <c r="F15" s="29"/>
      <c r="G15" s="30"/>
      <c r="H15" s="37"/>
      <c r="I15" s="65"/>
      <c r="J15" s="66"/>
      <c r="K15" s="71"/>
      <c r="L15" s="72"/>
      <c r="M15" s="77"/>
      <c r="N15" s="78"/>
    </row>
    <row r="16" spans="1:14" s="5" customFormat="1" ht="14.1" customHeight="1" x14ac:dyDescent="0.2">
      <c r="A16" s="23"/>
      <c r="B16" s="28"/>
      <c r="C16" s="29"/>
      <c r="D16" s="29"/>
      <c r="E16" s="29"/>
      <c r="F16" s="29"/>
      <c r="G16" s="30"/>
      <c r="H16" s="37"/>
      <c r="I16" s="65"/>
      <c r="J16" s="66"/>
      <c r="K16" s="71"/>
      <c r="L16" s="72"/>
      <c r="M16" s="77"/>
      <c r="N16" s="78"/>
    </row>
    <row r="17" spans="1:14" s="5" customFormat="1" ht="14.25" customHeight="1" x14ac:dyDescent="0.2">
      <c r="A17" s="23"/>
      <c r="B17" s="28"/>
      <c r="C17" s="29"/>
      <c r="D17" s="29"/>
      <c r="E17" s="29"/>
      <c r="F17" s="29"/>
      <c r="G17" s="30"/>
      <c r="H17" s="37"/>
      <c r="I17" s="65"/>
      <c r="J17" s="66"/>
      <c r="K17" s="71"/>
      <c r="L17" s="72"/>
      <c r="M17" s="77"/>
      <c r="N17" s="78"/>
    </row>
    <row r="18" spans="1:14" s="5" customFormat="1" ht="6.75" customHeight="1" x14ac:dyDescent="0.2">
      <c r="A18" s="24"/>
      <c r="B18" s="31"/>
      <c r="C18" s="32"/>
      <c r="D18" s="32"/>
      <c r="E18" s="32"/>
      <c r="F18" s="32"/>
      <c r="G18" s="33"/>
      <c r="H18" s="38"/>
      <c r="I18" s="67"/>
      <c r="J18" s="68"/>
      <c r="K18" s="73"/>
      <c r="L18" s="74"/>
      <c r="M18" s="79"/>
      <c r="N18" s="80"/>
    </row>
    <row r="19" spans="1:14" s="5" customFormat="1" ht="34.5" customHeight="1" x14ac:dyDescent="0.2">
      <c r="A19" s="35"/>
      <c r="B19" s="35"/>
      <c r="C19" s="35"/>
      <c r="D19" s="35"/>
      <c r="E19" s="35"/>
      <c r="F19" s="35"/>
      <c r="G19" s="35"/>
      <c r="H19" s="1" t="s">
        <v>0</v>
      </c>
      <c r="I19" s="19" t="s">
        <v>5</v>
      </c>
      <c r="J19" s="21"/>
      <c r="K19" s="56" t="s">
        <v>1</v>
      </c>
      <c r="L19" s="56"/>
      <c r="M19" s="55" t="s">
        <v>2</v>
      </c>
      <c r="N19" s="55"/>
    </row>
    <row r="20" spans="1:14" s="5" customFormat="1" ht="15" customHeight="1" x14ac:dyDescent="0.2">
      <c r="A20" s="3" t="s">
        <v>9</v>
      </c>
      <c r="B20" s="4"/>
      <c r="C20" s="4"/>
      <c r="D20" s="6"/>
      <c r="E20" s="7"/>
      <c r="F20" s="8"/>
      <c r="G20" s="9"/>
      <c r="H20" s="13"/>
      <c r="I20" s="34"/>
      <c r="J20" s="34"/>
      <c r="K20" s="57"/>
      <c r="L20" s="41"/>
      <c r="M20" s="57"/>
      <c r="N20" s="41"/>
    </row>
    <row r="21" spans="1:14" s="5" customFormat="1" ht="142.5" customHeight="1" x14ac:dyDescent="0.2">
      <c r="A21" s="14" t="s">
        <v>4</v>
      </c>
      <c r="B21" s="44" t="s">
        <v>12</v>
      </c>
      <c r="C21" s="45"/>
      <c r="D21" s="45"/>
      <c r="E21" s="45"/>
      <c r="F21" s="45"/>
      <c r="G21" s="46"/>
      <c r="H21" s="15" t="s">
        <v>13</v>
      </c>
      <c r="I21" s="53"/>
      <c r="J21" s="54"/>
      <c r="K21" s="42"/>
      <c r="L21" s="43"/>
      <c r="M21" s="58">
        <f>K21*H21</f>
        <v>0</v>
      </c>
      <c r="N21" s="59"/>
    </row>
    <row r="22" spans="1:14" x14ac:dyDescent="0.2">
      <c r="A22" s="50" t="s">
        <v>8</v>
      </c>
      <c r="B22" s="51"/>
      <c r="C22" s="51"/>
      <c r="D22" s="51"/>
      <c r="E22" s="51"/>
      <c r="F22" s="51"/>
      <c r="G22" s="51"/>
      <c r="H22" s="51"/>
      <c r="I22" s="51"/>
      <c r="J22" s="52"/>
      <c r="K22" s="39">
        <f>SUM(M3,M21)</f>
        <v>0</v>
      </c>
      <c r="L22" s="40"/>
      <c r="M22" s="40"/>
      <c r="N22" s="41"/>
    </row>
    <row r="23" spans="1:14" x14ac:dyDescent="0.2">
      <c r="A23" s="47" t="s">
        <v>6</v>
      </c>
      <c r="B23" s="48"/>
      <c r="C23" s="48"/>
      <c r="D23" s="48"/>
      <c r="E23" s="48"/>
      <c r="F23" s="48"/>
      <c r="G23" s="48"/>
      <c r="H23" s="48"/>
      <c r="I23" s="48"/>
      <c r="J23" s="49"/>
      <c r="K23" s="39">
        <f>K22*0.25</f>
        <v>0</v>
      </c>
      <c r="L23" s="40"/>
      <c r="M23" s="40"/>
      <c r="N23" s="41"/>
    </row>
    <row r="24" spans="1:14" x14ac:dyDescent="0.2">
      <c r="A24" s="47" t="s">
        <v>7</v>
      </c>
      <c r="B24" s="48"/>
      <c r="C24" s="48"/>
      <c r="D24" s="48"/>
      <c r="E24" s="48"/>
      <c r="F24" s="48"/>
      <c r="G24" s="48"/>
      <c r="H24" s="48"/>
      <c r="I24" s="48"/>
      <c r="J24" s="49"/>
      <c r="K24" s="39">
        <f>SUM(K22,K23)</f>
        <v>0</v>
      </c>
      <c r="L24" s="40"/>
      <c r="M24" s="40"/>
      <c r="N24" s="41"/>
    </row>
    <row r="25" spans="1:14" x14ac:dyDescent="0.2">
      <c r="A25" s="11"/>
      <c r="B25" s="12"/>
      <c r="C25" s="12"/>
      <c r="D25" s="12"/>
      <c r="E25" s="12"/>
      <c r="F25" s="12"/>
      <c r="G25" s="12"/>
    </row>
    <row r="26" spans="1:14" x14ac:dyDescent="0.2">
      <c r="A26" s="11"/>
      <c r="B26" s="12"/>
      <c r="C26" s="12"/>
      <c r="D26" s="12"/>
      <c r="E26" s="12"/>
      <c r="F26" s="12"/>
      <c r="G26" s="12"/>
    </row>
    <row r="27" spans="1:14" x14ac:dyDescent="0.2">
      <c r="B27" s="17"/>
    </row>
    <row r="30" spans="1:14" x14ac:dyDescent="0.2">
      <c r="B30" s="18"/>
      <c r="C30" s="18"/>
      <c r="D30" s="18"/>
      <c r="E30" s="18"/>
      <c r="F30" s="18"/>
      <c r="G30" s="18"/>
      <c r="H30" s="18"/>
      <c r="I30" s="18"/>
      <c r="J30" s="18"/>
      <c r="K30" s="18"/>
    </row>
    <row r="31" spans="1:14" x14ac:dyDescent="0.2">
      <c r="B31" s="18"/>
      <c r="C31" s="18"/>
      <c r="D31" s="18"/>
      <c r="E31" s="18"/>
      <c r="F31" s="18"/>
      <c r="G31" s="18"/>
      <c r="H31" s="18"/>
      <c r="I31" s="18"/>
      <c r="J31" s="18"/>
      <c r="K31" s="18"/>
    </row>
    <row r="32" spans="1:14" x14ac:dyDescent="0.2">
      <c r="B32" s="17"/>
    </row>
  </sheetData>
  <mergeCells count="30">
    <mergeCell ref="M1:N1"/>
    <mergeCell ref="K2:L2"/>
    <mergeCell ref="M2:N2"/>
    <mergeCell ref="K1:L1"/>
    <mergeCell ref="I3:J18"/>
    <mergeCell ref="K3:L18"/>
    <mergeCell ref="M3:N18"/>
    <mergeCell ref="M19:N19"/>
    <mergeCell ref="K19:L19"/>
    <mergeCell ref="K20:L20"/>
    <mergeCell ref="M21:N21"/>
    <mergeCell ref="M20:N20"/>
    <mergeCell ref="K22:N22"/>
    <mergeCell ref="K23:N23"/>
    <mergeCell ref="K24:N24"/>
    <mergeCell ref="K21:L21"/>
    <mergeCell ref="B21:G21"/>
    <mergeCell ref="A24:J24"/>
    <mergeCell ref="A22:J22"/>
    <mergeCell ref="I21:J21"/>
    <mergeCell ref="A23:J23"/>
    <mergeCell ref="A1:G1"/>
    <mergeCell ref="I1:J1"/>
    <mergeCell ref="A3:A18"/>
    <mergeCell ref="B3:G18"/>
    <mergeCell ref="I20:J20"/>
    <mergeCell ref="I2:J2"/>
    <mergeCell ref="A19:G19"/>
    <mergeCell ref="H3:H18"/>
    <mergeCell ref="I19:J19"/>
  </mergeCells>
  <pageMargins left="0.70866141732283472" right="0.70866141732283472" top="0.74803149606299213" bottom="0.74803149606299213" header="0.31496062992125984" footer="0.31496062992125984"/>
  <pageSetup paperSize="9" scale="65" fitToHeight="0" orientation="landscape" r:id="rId1"/>
  <headerFooter>
    <oddHeader>&amp;C&amp;"Calibri"&amp;10&amp;K000000 Interno&amp;1#_x000D_</oddHeader>
  </headerFooter>
</worksheet>
</file>

<file path=docMetadata/LabelInfo.xml><?xml version="1.0" encoding="utf-8"?>
<clbl:labelList xmlns:clbl="http://schemas.microsoft.com/office/2020/mipLabelMetadata">
  <clbl:label id="{97957bea-0de5-4414-8f35-40333233f9f4}" enabled="1" method="Standard" siteId="{e2e3c89b-a592-4933-82ed-af6fd7503dd2}"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Računalna</vt:lpstr>
      <vt:lpstr>Računalna!Print_Area</vt:lpstr>
      <vt:lpstr>Računalna!Print_Titles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Veronika Predojević</cp:lastModifiedBy>
  <cp:lastPrinted>2026-07-02T08:25:01Z</cp:lastPrinted>
  <dcterms:created xsi:type="dcterms:W3CDTF">2018-04-12T07:38:10Z</dcterms:created>
  <dcterms:modified xsi:type="dcterms:W3CDTF">2026-07-02T08:25:04Z</dcterms:modified>
</cp:coreProperties>
</file>