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3\Petrović\"/>
    </mc:Choice>
  </mc:AlternateContent>
  <xr:revisionPtr revIDLastSave="0" documentId="13_ncr:1_{7912BB57-25E8-4257-BEA8-261E568CFCD9}" xr6:coauthVersionLast="45" xr6:coauthVersionMax="46" xr10:uidLastSave="{00000000-0000-0000-0000-000000000000}"/>
  <bookViews>
    <workbookView xWindow="28680" yWindow="420" windowWidth="25440" windowHeight="15990" tabRatio="871" xr2:uid="{00000000-000D-0000-FFFF-FFFF00000000}"/>
  </bookViews>
  <sheets>
    <sheet name="2.211" sheetId="12" r:id="rId1"/>
    <sheet name="2.212" sheetId="4" r:id="rId2"/>
    <sheet name="2.214" sheetId="17" r:id="rId3"/>
    <sheet name="2.215" sheetId="11" r:id="rId4"/>
    <sheet name="2.216" sheetId="16" r:id="rId5"/>
    <sheet name="2.217" sheetId="19" r:id="rId6"/>
    <sheet name="2.218" sheetId="20" r:id="rId7"/>
    <sheet name="2.219" sheetId="1" r:id="rId8"/>
    <sheet name="2.220" sheetId="21" r:id="rId9"/>
    <sheet name="2.221" sheetId="27" r:id="rId10"/>
    <sheet name="REKAPITULACIJA" sheetId="28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8" l="1"/>
  <c r="C14" i="28"/>
  <c r="C13" i="28"/>
  <c r="C12" i="28"/>
  <c r="C11" i="28"/>
  <c r="C10" i="28"/>
  <c r="C9" i="28"/>
  <c r="C8" i="28"/>
  <c r="C7" i="28"/>
  <c r="C6" i="28"/>
  <c r="C16" i="28" l="1"/>
  <c r="C18" i="28" s="1"/>
  <c r="C17" i="28" s="1"/>
</calcChain>
</file>

<file path=xl/sharedStrings.xml><?xml version="1.0" encoding="utf-8"?>
<sst xmlns="http://schemas.openxmlformats.org/spreadsheetml/2006/main" count="381" uniqueCount="220">
  <si>
    <t xml:space="preserve">  TROŠKOVNIK     </t>
  </si>
  <si>
    <t xml:space="preserve"> </t>
  </si>
  <si>
    <t>Stavka</t>
  </si>
  <si>
    <t>Tehničke specifikacije / Opis</t>
  </si>
  <si>
    <t>Tehničke specifikacije Ponuditelja*</t>
  </si>
  <si>
    <t>Referenca u ponudbenoj dokumentaciji*</t>
  </si>
  <si>
    <t>Cijena* (kn)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</si>
  <si>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</si>
  <si>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</si>
  <si>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</si>
  <si>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</si>
  <si>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</si>
  <si>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</si>
  <si>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</si>
  <si>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</si>
  <si>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</si>
  <si>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</si>
  <si>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Ukupna cijena bez PDV-a</t>
  </si>
  <si>
    <t>11.</t>
  </si>
  <si>
    <t>12.</t>
  </si>
  <si>
    <t>13.</t>
  </si>
  <si>
    <t>96 or 384 well format</t>
  </si>
  <si>
    <t>3.4°C per second</t>
  </si>
  <si>
    <t>10°C to 100°C (4°C final hold)</t>
  </si>
  <si>
    <t>± 0.3°C</t>
  </si>
  <si>
    <t>± 0.25°C</t>
  </si>
  <si>
    <t>Yes (on all formats)</t>
  </si>
  <si>
    <t>29ºC</t>
  </si>
  <si>
    <t>1ºC</t>
  </si>
  <si>
    <t>50dB single block running</t>
  </si>
  <si>
    <t>35°C to 115°C or off</t>
  </si>
  <si>
    <t>Adjustable</t>
  </si>
  <si>
    <t>Android</t>
  </si>
  <si>
    <t>10” inch HD</t>
  </si>
  <si>
    <t>USB port</t>
  </si>
  <si>
    <t>Yes</t>
  </si>
  <si>
    <t>100-230, 50-60Hz</t>
  </si>
  <si>
    <t>0.3 kWh</t>
  </si>
  <si>
    <t>Quad block</t>
  </si>
  <si>
    <t>55-58db four blocks running</t>
  </si>
  <si>
    <t>700 x 535 x 335</t>
  </si>
  <si>
    <t>47kg</t>
  </si>
  <si>
    <t>1600W</t>
  </si>
  <si>
    <t>w</t>
  </si>
  <si>
    <t>*Uputa o načinu ispunjavanja: 
u kolonu „Tehničke specifikacije ponuditelja“ unijeti kratku specifikaciju ponuđenog uređaja (odgovara li traženim tehničkim karakteristikama), u kolonu „Referenca u ponudbenoj dokumentaciji“ broj stranice ponudbene dokumentacije iz koje je jasno vidljivo zadovoljavanje tražene tehničke specifikacije, a u kolonu "Cijena" unijeti pojedinačne cijene komponenata (ili zbirne cijene više komponenata) traženih tehničkom specifikacijom  sukladno tehničkim rješenjima proizvoda koje nudi ponuditelj</t>
  </si>
  <si>
    <t>Sustav za inhalacionu anesteziju glodavaca uz potrebne prateće elemente - 1 kom</t>
  </si>
  <si>
    <t>Monitor osnovnih fizioloških funkcija - 1 kom</t>
  </si>
  <si>
    <t>Kirurški set - 1 kom</t>
  </si>
  <si>
    <t>Uređaj za pranje kaveza i kavezne opreme - 1 kom</t>
  </si>
  <si>
    <t>Spremnik za hranu - mobilni - 1 kom</t>
  </si>
  <si>
    <t>Transportna kolica s policom - 1 kom</t>
  </si>
  <si>
    <t>Pokretna postaja (laminar) za izmjenu prostirke u kavezima - 1 kom</t>
  </si>
  <si>
    <t xml:space="preserve"> Hematološki analizator - 1 kom</t>
  </si>
  <si>
    <t>Rezultati se automatski prebacuju u bazu podataka</t>
  </si>
  <si>
    <t>Uključen softver za računalo</t>
  </si>
  <si>
    <t>Postava u funkciju</t>
  </si>
  <si>
    <t>Edukacija osoblja za rad i kontrolu rada</t>
  </si>
  <si>
    <t>Radni prostor za jednog operatera</t>
  </si>
  <si>
    <t>Radna površina minimalnih dimenzija 1200 x 610 mm</t>
  </si>
  <si>
    <t>Kabel za priključak, duljina 3 m sa šuko utičnicom</t>
  </si>
  <si>
    <t>Dva nivoa filtracije</t>
  </si>
  <si>
    <t>Materijal izrade vanjskog dijela: visokokvalitetni čelik AISI 304</t>
  </si>
  <si>
    <t>Materijal izrade radne površine: visokokvalitetni čelik AISI 304 + ABS</t>
  </si>
  <si>
    <t>Materijal izrade bočnih prozora: poli karbonat debljine 8 mm</t>
  </si>
  <si>
    <t>Vanjski završni sloj: Visokokvalitetni čelik AISI 304 - ABS (otporno na kemikalije)</t>
  </si>
  <si>
    <t>Radna prostor završni sloj: visokokvalitetni čelik AISI 304 - ABS (otporno na kemikalije)</t>
  </si>
  <si>
    <t>Predfilteri i HEPA filteri ili jednakovrijedno za dovod i odvod zraka</t>
  </si>
  <si>
    <t>Brza provjera vitalnih funcija</t>
  </si>
  <si>
    <t>Služi u prevenciji sprečavanja hipoksije tijekom zahvata i za praćenje dubine anestezije</t>
  </si>
  <si>
    <t>Ovratnik za miševe 1-20g</t>
  </si>
  <si>
    <t>Ovratnik za miševe 20g ili štakore 5-30g</t>
  </si>
  <si>
    <t>Ovratnik za štakore 101-300g</t>
  </si>
  <si>
    <t>Dodaci</t>
  </si>
  <si>
    <t>mobilan na 4 kotača, 2 imaju kočnicu (materijal kotača: poliuretan)</t>
  </si>
  <si>
    <t>materijal : visokokvalitetni čelik AISI 304</t>
  </si>
  <si>
    <t>Može se demontirati u potpunosti</t>
  </si>
  <si>
    <t>Ukupno 5-6 polica</t>
  </si>
  <si>
    <t>Bočica sa silikonskim ringom, volumen 600ml, graduirana do 500ml od polikarbonatne plastike</t>
  </si>
  <si>
    <t>Nastavak za bočicu od visokokvalitetnog čelika duljine 65 mm i promjer 2,2 mm</t>
  </si>
  <si>
    <t>Općenite karakteristike stalka za kaveze (10 komada):</t>
  </si>
  <si>
    <t>Općenite karakteristike kaveza tipa IIIH za štakore (30 kompleta):</t>
  </si>
  <si>
    <t>Općenite karakteristike kaveza tipa IV za štakore (30 kompleta):</t>
  </si>
  <si>
    <t>Nosač kartica za evidenciju od plastike s bočnim umetanjem kartice</t>
  </si>
  <si>
    <t>Materijal: visokokvalitetni čelik AISI 304</t>
  </si>
  <si>
    <t>Prikladna za različite namjene, od zamjene kaveza do manipulacije sa životinjama</t>
  </si>
  <si>
    <t>Materijal izrade: visokokvalitetni čelik AISI 304</t>
  </si>
  <si>
    <t>Na kotačima, barem dva kotača imaju kočnicu</t>
  </si>
  <si>
    <t>Širok raspon protoka od 0,3 – 16 LPM</t>
  </si>
  <si>
    <t>Cijevi za intubaciju i razvodnik za masku</t>
  </si>
  <si>
    <t>Montirano na stalku od aluminija</t>
  </si>
  <si>
    <t>Premaz je otporan na agresivne tekućine i otapala</t>
  </si>
  <si>
    <t>Nastavak za nos - konični za štakore - S- 4,5cmØ, s latex membranom koja drži nos životinje u pravilnom položaju, te omogućava kontinuirani protok svježeg kisika i anestetika; s ugrađenim adapterom</t>
  </si>
  <si>
    <t>Nastavak za nos - konični za štakore - L- 5,5cmØ, s latex membranom koja drži nos životinje u pravilnom položaju, te omogućava kontinuirani protok svježeg kisika i anestetika; s ugrađenim adapterom</t>
  </si>
  <si>
    <t>Filteri za tekućinu/zrak</t>
  </si>
  <si>
    <t>Punjač aparata sa izofluranom</t>
  </si>
  <si>
    <t>Nastavci</t>
  </si>
  <si>
    <t>Ergonomski oblik za jednostavno rukovanje</t>
  </si>
  <si>
    <t>Polica i odbojnik od visokokvalitetnog čelika AISI 304</t>
  </si>
  <si>
    <t>Kolica za transport stelje:</t>
  </si>
  <si>
    <t>Spremnik za stelju - mobilni - 2 kom</t>
  </si>
  <si>
    <t>Dvoja vrata za omogućavanje pristupa s obje strane (ulaz prljavog s jedne strane, izlaz čistog sa suprotne strane)</t>
  </si>
  <si>
    <t>Dodatne mlaznice za proces pranja bočica</t>
  </si>
  <si>
    <t>Pumpe za pranje i ispiranje</t>
  </si>
  <si>
    <t>Odvojeni proces pranja i ispiranja tehnologijom oscilirajućih ruku</t>
  </si>
  <si>
    <t>Mjesto za smještaj sredstava za pranje</t>
  </si>
  <si>
    <t>HMI sučelje, ekran na dodir</t>
  </si>
  <si>
    <t>USB priključak za preuzimanje podataka</t>
  </si>
  <si>
    <r>
      <t xml:space="preserve">Košara za nastavke bočica </t>
    </r>
    <r>
      <rPr>
        <sz val="11"/>
        <color rgb="FF000000"/>
        <rFont val="Calibri"/>
        <family val="2"/>
        <scheme val="minor"/>
      </rPr>
      <t>od visokokvalitetnog čelika za</t>
    </r>
    <r>
      <rPr>
        <sz val="11"/>
        <color theme="1"/>
        <rFont val="Calibri"/>
        <family val="2"/>
        <scheme val="minor"/>
      </rPr>
      <t xml:space="preserve"> upotrebu i u kombinaciji sa sustavom za punjenje bočica</t>
    </r>
  </si>
  <si>
    <t>zdjelica bubrežasta, bez poklopca, duljina: 20cm, materijal: inoks</t>
  </si>
  <si>
    <t>škare, standardne, savijene, tupo/šiljate, duljina 14,5 cm</t>
  </si>
  <si>
    <t>škare, standardne, ravne, šiljato/šiljate, duljina 13,0 cm</t>
  </si>
  <si>
    <t>škare, očne, ravne, duljina 9,0 cm</t>
  </si>
  <si>
    <t>pinceta, kirurška, ravna, duljina 13,0 cm</t>
  </si>
  <si>
    <t>pinceta, anatomska, ravna, duljina: 13,0 cm</t>
  </si>
  <si>
    <t>pinceta, anatomska, ravna, duljina: 10,0 cm</t>
  </si>
  <si>
    <t>pinceta, anatomska, savijena, duljina: 10,0 cm</t>
  </si>
  <si>
    <t>pean, ravni, duljina 13,0 cm</t>
  </si>
  <si>
    <t>pean, savijeni, duljina 10,0 cm</t>
  </si>
  <si>
    <t>Ovratnik za štakore 31-100g</t>
  </si>
  <si>
    <t>Općenite karakteristike dijela komore za pražnjenje kaveza i odlaganje nečiste stelje</t>
  </si>
  <si>
    <t>Mobilni spremnik za stelju na kotačima: materijal PE, vol 60 L</t>
  </si>
  <si>
    <t>1.1.</t>
  </si>
  <si>
    <t>1.2.</t>
  </si>
  <si>
    <t>1.3.</t>
  </si>
  <si>
    <t>1.4.</t>
  </si>
  <si>
    <t>2.1.</t>
  </si>
  <si>
    <t>2.2.</t>
  </si>
  <si>
    <t>2.3.</t>
  </si>
  <si>
    <t>2.4.</t>
  </si>
  <si>
    <t>2.5.</t>
  </si>
  <si>
    <t>2.6.</t>
  </si>
  <si>
    <t>3.1.</t>
  </si>
  <si>
    <t>1.5.</t>
  </si>
  <si>
    <t>Čistač (aktivira spremnik na bazi ugljika)</t>
  </si>
  <si>
    <t>1.6.</t>
  </si>
  <si>
    <t>1.7.</t>
  </si>
  <si>
    <t>Sistem za anesteziju s dva izlaza</t>
  </si>
  <si>
    <t>Bilježi promjene u stvarnom vremenu: zasićenje arterija kisikom, puls, frekvencija disanja, distanciranje impulsa, distanciranje disanja</t>
  </si>
  <si>
    <t>13.1.</t>
  </si>
  <si>
    <t>13.2.</t>
  </si>
  <si>
    <t>2.7.</t>
  </si>
  <si>
    <t>3.2.</t>
  </si>
  <si>
    <t>3.3.</t>
  </si>
  <si>
    <t>3.4.</t>
  </si>
  <si>
    <t>3.5.</t>
  </si>
  <si>
    <t>3.6.</t>
  </si>
  <si>
    <t>3.7.</t>
  </si>
  <si>
    <t>Maks. dimenzije: 1400 x 400 x 1900 mm</t>
  </si>
  <si>
    <t>Kavezi i kavezna oprema</t>
  </si>
  <si>
    <t>Kavez tip 1291 H ili jednakovrijedno za smještaj štakora od polikarbonatne plastike, transparentan uz dvije opruge za nosač evidencijskih kartica</t>
  </si>
  <si>
    <t>mogućnost sterilizacije do 121 ºC</t>
  </si>
  <si>
    <t>dimenzije: otprilike 425x266x185 i površina: 800 cm2</t>
  </si>
  <si>
    <t>Rešetkasti poklopac za kavez tip 1291H ili jednakovrijedno s odjeljivačem za hranu; cijelom dužinom izrađen od visoko kvalitetnog čelika AISI 316</t>
  </si>
  <si>
    <t>Kavez 1354G tip IV ili jednakovrijedno za smještaj štakora od polikarbonatne plastike i transparentan, s dvije opruge za nosač evidencijskih kartica</t>
  </si>
  <si>
    <t>dimenzije: otprilike mm 595 x 380 x 200 h i površine: 1820 cm</t>
  </si>
  <si>
    <t>Bočica sa silikonskim ringom, volumen 600 ml, graduirana do 500 ml od polikarbonatne plastike</t>
  </si>
  <si>
    <t>Dvije police s prilagodljivim nagibom za punjenje kaveza i opreme za pranje</t>
  </si>
  <si>
    <t>Košara za bočice od visokokvalitetnog čelika za min. 18 bočica , vol. 200-250-260-340ml</t>
  </si>
  <si>
    <r>
      <t xml:space="preserve">Košara za bočice </t>
    </r>
    <r>
      <rPr>
        <sz val="11"/>
        <color rgb="FF000000"/>
        <rFont val="Calibri"/>
        <family val="2"/>
        <scheme val="minor"/>
      </rPr>
      <t xml:space="preserve">od visokokvalitetnog čelika za min. </t>
    </r>
    <r>
      <rPr>
        <sz val="11"/>
        <color theme="1"/>
        <rFont val="Calibri"/>
        <family val="2"/>
        <scheme val="minor"/>
      </rPr>
      <t>18 bočica, vol. 500-700ml</t>
    </r>
  </si>
  <si>
    <t>Maks. vanjske dimenzije: 2050 x 1025 x 2225 h mm</t>
  </si>
  <si>
    <t>Instalacija prilagođena pristupu sa prednje strane</t>
  </si>
  <si>
    <t>Električni priključak: 400V/ 50Hz / trofazni</t>
  </si>
  <si>
    <t>Maks. dimenzije 1100 x 600 x 900 mm</t>
  </si>
  <si>
    <t>Dva odjeljka min volumena 80L, s poklopcem</t>
  </si>
  <si>
    <t>Dno unutarnjeg spremnika je perforirano</t>
  </si>
  <si>
    <t>Mobilan i na kotačima, otprilike Ø125 mm, barem dva kotača sa kočnicom</t>
  </si>
  <si>
    <t>Dva odjeljka min volumena 80 L, s poklopcem</t>
  </si>
  <si>
    <t>5.1.</t>
  </si>
  <si>
    <t>5.2.</t>
  </si>
  <si>
    <t>5.3.</t>
  </si>
  <si>
    <t>Maks. dimenzije: 1000 x 700 x 200 mm</t>
  </si>
  <si>
    <t>Radna površina maks. dimenzija 1200 x 600 mm</t>
  </si>
  <si>
    <t>Nepropusnost i zaštita - zračna zavjesa sukladno ISO 14644-1 ili jednakovrijedno</t>
  </si>
  <si>
    <t>13.3.</t>
  </si>
  <si>
    <t>13.4.</t>
  </si>
  <si>
    <t>13.6.</t>
  </si>
  <si>
    <t>13.7.</t>
  </si>
  <si>
    <t>13.8.</t>
  </si>
  <si>
    <t>13.9.</t>
  </si>
  <si>
    <t>13.10.</t>
  </si>
  <si>
    <t>Maks. težine do 200 kg</t>
  </si>
  <si>
    <t>Maks. visina do 2.23 m</t>
  </si>
  <si>
    <t>Radna ploča: TRESPA, 2 kom</t>
  </si>
  <si>
    <t>Mogućnost rada s različitim veličinama kaveza</t>
  </si>
  <si>
    <t>Komora je smještena na 4 kotača, dva s kočnicom</t>
  </si>
  <si>
    <t>Maks. dimenzije radne površine: 1000 x 700 x 600 mm</t>
  </si>
  <si>
    <t>kutija za sterilizaciju s poklopcem, optimalne dimenzije: 160x80x45mm, materijal: inoks</t>
  </si>
  <si>
    <t>Mjerač protoka plinova</t>
  </si>
  <si>
    <t>12.1.</t>
  </si>
  <si>
    <t>12.2.</t>
  </si>
  <si>
    <t>12.3.</t>
  </si>
  <si>
    <t>Hematološki brojač za analizu hematoloških parametara iz pune krvi</t>
  </si>
  <si>
    <t>Uređaj zasnovan na USB-u koji se lako premješta s računala na računalo</t>
  </si>
  <si>
    <t>Neinvazivni senzor za praćenje osnovnih fizioloških funkcija laboratorijskih životinja</t>
  </si>
  <si>
    <t>Dovoljan protok za anesteziju min. 6 životinja istovremeno</t>
  </si>
  <si>
    <t>Rešetkasti poklopac za kavez tip 1354G tip IV ili jednakovrijedno s odjeljivačem za hranu, izrađen od visokokvalitetnog čelika AISI 316</t>
  </si>
  <si>
    <t>Biomedicinska oprema</t>
  </si>
  <si>
    <t>Evidenc.br.nab: JN-OP-VV-02/21</t>
  </si>
  <si>
    <t>Br.</t>
  </si>
  <si>
    <t>Naziv opreme</t>
  </si>
  <si>
    <t>Ukupna cijena
kn bez PDV</t>
  </si>
  <si>
    <t>A</t>
  </si>
  <si>
    <t>Cijena ponude, kn bez PDV</t>
  </si>
  <si>
    <t>B</t>
  </si>
  <si>
    <t>kn PDV</t>
  </si>
  <si>
    <t>C</t>
  </si>
  <si>
    <t>Cijena ponude, kn s PDV</t>
  </si>
  <si>
    <t>Grupa 7. Laboratorijske životinje</t>
  </si>
  <si>
    <t>2.211</t>
  </si>
  <si>
    <t>2.212</t>
  </si>
  <si>
    <t>2.214</t>
  </si>
  <si>
    <t>2.215</t>
  </si>
  <si>
    <t>2.216</t>
  </si>
  <si>
    <t>2.217</t>
  </si>
  <si>
    <t>2.218</t>
  </si>
  <si>
    <t>2.219</t>
  </si>
  <si>
    <t>2.220</t>
  </si>
  <si>
    <t>2.221</t>
  </si>
  <si>
    <t>Hematološki analizator - 1 kom</t>
  </si>
  <si>
    <t>Mikrobiološki validirani ciklus pranja (~5 min) sukladno GLP i AAALAC zahtjevima ili jednakovrijednim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</si>
</sst>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3F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0" borderId="15" xfId="0" applyFont="1" applyBorder="1" applyProtection="1">
      <protection locked="0"/>
    </xf>
    <xf numFmtId="0" fontId="8" fillId="0" borderId="1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4" xfId="0" applyFont="1" applyBorder="1" applyAlignment="1" applyProtection="1">
      <alignment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11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left" vertical="center" wrapText="1" indent="5"/>
    </xf>
    <xf numFmtId="0" fontId="4" fillId="3" borderId="16" xfId="0" applyFont="1" applyFill="1" applyBorder="1" applyAlignment="1">
      <alignment horizontal="left" vertical="center" wrapText="1" indent="5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/>
    </xf>
    <xf numFmtId="49" fontId="8" fillId="4" borderId="18" xfId="0" applyNumberFormat="1" applyFont="1" applyFill="1" applyBorder="1" applyAlignment="1">
      <alignment horizontal="left" vertical="top"/>
    </xf>
    <xf numFmtId="0" fontId="8" fillId="4" borderId="18" xfId="0" applyFont="1" applyFill="1" applyBorder="1" applyAlignment="1">
      <alignment vertical="top" wrapText="1"/>
    </xf>
    <xf numFmtId="4" fontId="8" fillId="4" borderId="18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9" fontId="0" fillId="5" borderId="18" xfId="0" applyNumberFormat="1" applyFill="1" applyBorder="1" applyAlignment="1">
      <alignment horizontal="left" vertical="top"/>
    </xf>
    <xf numFmtId="0" fontId="0" fillId="0" borderId="19" xfId="0" applyBorder="1" applyAlignment="1">
      <alignment vertical="top" wrapText="1"/>
    </xf>
    <xf numFmtId="4" fontId="0" fillId="0" borderId="19" xfId="0" applyNumberFormat="1" applyBorder="1" applyAlignment="1">
      <alignment vertical="top"/>
    </xf>
    <xf numFmtId="0" fontId="0" fillId="0" borderId="20" xfId="0" applyBorder="1" applyAlignment="1">
      <alignment vertical="top" wrapText="1"/>
    </xf>
    <xf numFmtId="4" fontId="0" fillId="0" borderId="20" xfId="0" applyNumberFormat="1" applyBorder="1" applyAlignment="1">
      <alignment vertical="top"/>
    </xf>
    <xf numFmtId="0" fontId="0" fillId="0" borderId="21" xfId="0" applyBorder="1" applyAlignment="1">
      <alignment horizontal="left" vertical="top"/>
    </xf>
    <xf numFmtId="0" fontId="0" fillId="0" borderId="21" xfId="0" applyBorder="1" applyAlignment="1">
      <alignment vertical="top" wrapText="1"/>
    </xf>
    <xf numFmtId="4" fontId="0" fillId="0" borderId="21" xfId="0" applyNumberFormat="1" applyBorder="1" applyAlignment="1">
      <alignment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vertical="top" wrapText="1"/>
    </xf>
    <xf numFmtId="4" fontId="0" fillId="0" borderId="11" xfId="0" applyNumberFormat="1" applyBorder="1" applyAlignment="1">
      <alignment vertical="top"/>
    </xf>
    <xf numFmtId="4" fontId="1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4" fontId="1" fillId="0" borderId="8" xfId="0" applyNumberFormat="1" applyFont="1" applyBorder="1" applyProtection="1">
      <protection locked="0"/>
    </xf>
    <xf numFmtId="4" fontId="0" fillId="0" borderId="0" xfId="0" applyNumberFormat="1"/>
    <xf numFmtId="4" fontId="1" fillId="0" borderId="0" xfId="0" applyNumberFormat="1" applyFont="1" applyAlignment="1">
      <alignment wrapText="1"/>
    </xf>
    <xf numFmtId="4" fontId="1" fillId="0" borderId="3" xfId="0" applyNumberFormat="1" applyFont="1" applyBorder="1" applyAlignment="1" applyProtection="1">
      <alignment wrapText="1"/>
      <protection locked="0"/>
    </xf>
    <xf numFmtId="4" fontId="1" fillId="0" borderId="5" xfId="0" applyNumberFormat="1" applyFont="1" applyBorder="1" applyAlignment="1" applyProtection="1">
      <alignment wrapText="1"/>
      <protection locked="0"/>
    </xf>
    <xf numFmtId="4" fontId="1" fillId="0" borderId="8" xfId="0" applyNumberFormat="1" applyFont="1" applyBorder="1" applyAlignment="1" applyProtection="1">
      <alignment wrapText="1"/>
      <protection locked="0"/>
    </xf>
    <xf numFmtId="4" fontId="0" fillId="0" borderId="0" xfId="0" applyNumberForma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workbookViewId="0">
      <selection activeCell="E16" sqref="E16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9.7109375" style="66" customWidth="1"/>
    <col min="7" max="7" width="107.7109375" customWidth="1"/>
  </cols>
  <sheetData>
    <row r="2" spans="1:7" x14ac:dyDescent="0.25">
      <c r="A2" s="1"/>
      <c r="B2" s="2" t="s">
        <v>0</v>
      </c>
      <c r="C2" s="3" t="s">
        <v>45</v>
      </c>
      <c r="D2" s="1"/>
      <c r="E2" s="1"/>
      <c r="F2" s="61"/>
    </row>
    <row r="3" spans="1:7" x14ac:dyDescent="0.25">
      <c r="A3" s="1"/>
      <c r="B3" s="1"/>
      <c r="C3" s="1"/>
      <c r="D3" s="1"/>
      <c r="E3" s="1"/>
      <c r="F3" s="61"/>
    </row>
    <row r="4" spans="1:7" ht="82.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7" ht="15.75" thickBot="1" x14ac:dyDescent="0.3">
      <c r="A5" s="1"/>
      <c r="B5" s="1"/>
      <c r="C5" s="1"/>
      <c r="D5" s="1"/>
      <c r="E5" s="1"/>
      <c r="F5" s="61"/>
    </row>
    <row r="6" spans="1:7" ht="39" thickBot="1" x14ac:dyDescent="0.3">
      <c r="A6" s="6"/>
      <c r="B6" s="7" t="s">
        <v>2</v>
      </c>
      <c r="C6" s="22" t="s">
        <v>3</v>
      </c>
      <c r="D6" s="22" t="s">
        <v>4</v>
      </c>
      <c r="E6" s="8" t="s">
        <v>5</v>
      </c>
      <c r="F6" s="62" t="s">
        <v>6</v>
      </c>
    </row>
    <row r="7" spans="1:7" x14ac:dyDescent="0.25">
      <c r="A7" s="1"/>
      <c r="B7" s="18" t="s">
        <v>7</v>
      </c>
      <c r="C7" s="38" t="s">
        <v>136</v>
      </c>
      <c r="D7" s="24"/>
      <c r="E7" s="20"/>
      <c r="F7" s="63"/>
    </row>
    <row r="8" spans="1:7" x14ac:dyDescent="0.25">
      <c r="A8" s="1"/>
      <c r="B8" s="39" t="s">
        <v>121</v>
      </c>
      <c r="C8" s="23" t="s">
        <v>187</v>
      </c>
      <c r="D8" s="24"/>
      <c r="E8" s="21"/>
      <c r="F8" s="64"/>
    </row>
    <row r="9" spans="1:7" x14ac:dyDescent="0.25">
      <c r="A9" s="1"/>
      <c r="B9" s="39" t="s">
        <v>122</v>
      </c>
      <c r="C9" s="23" t="s">
        <v>87</v>
      </c>
      <c r="D9" s="24"/>
      <c r="E9" s="21"/>
      <c r="F9" s="64"/>
    </row>
    <row r="10" spans="1:7" x14ac:dyDescent="0.25">
      <c r="A10" s="1"/>
      <c r="B10" s="39" t="s">
        <v>123</v>
      </c>
      <c r="C10" s="23" t="s">
        <v>194</v>
      </c>
      <c r="D10" s="24"/>
      <c r="E10" s="21"/>
      <c r="F10" s="64"/>
    </row>
    <row r="11" spans="1:7" x14ac:dyDescent="0.25">
      <c r="A11" s="1"/>
      <c r="B11" s="39" t="s">
        <v>124</v>
      </c>
      <c r="C11" s="23" t="s">
        <v>133</v>
      </c>
      <c r="D11" s="24"/>
      <c r="E11" s="21"/>
      <c r="F11" s="64"/>
    </row>
    <row r="12" spans="1:7" x14ac:dyDescent="0.25">
      <c r="A12" s="1"/>
      <c r="B12" s="39" t="s">
        <v>132</v>
      </c>
      <c r="C12" s="23" t="s">
        <v>88</v>
      </c>
      <c r="D12" s="24"/>
      <c r="E12" s="21"/>
      <c r="F12" s="64"/>
    </row>
    <row r="13" spans="1:7" x14ac:dyDescent="0.25">
      <c r="A13" s="1"/>
      <c r="B13" s="39" t="s">
        <v>134</v>
      </c>
      <c r="C13" s="23" t="s">
        <v>89</v>
      </c>
      <c r="D13" s="24"/>
      <c r="E13" s="21"/>
      <c r="F13" s="64"/>
      <c r="G13" s="17"/>
    </row>
    <row r="14" spans="1:7" x14ac:dyDescent="0.25">
      <c r="A14" s="1"/>
      <c r="B14" s="39" t="s">
        <v>135</v>
      </c>
      <c r="C14" s="23" t="s">
        <v>90</v>
      </c>
      <c r="D14" s="24"/>
      <c r="E14" s="21"/>
      <c r="F14" s="64"/>
    </row>
    <row r="15" spans="1:7" x14ac:dyDescent="0.25">
      <c r="A15" s="1"/>
      <c r="B15" s="19" t="s">
        <v>8</v>
      </c>
      <c r="C15" s="78" t="s">
        <v>95</v>
      </c>
      <c r="D15" s="78"/>
      <c r="E15" s="21"/>
      <c r="F15" s="64"/>
    </row>
    <row r="16" spans="1:7" ht="45" x14ac:dyDescent="0.25">
      <c r="A16" s="1"/>
      <c r="B16" s="39" t="s">
        <v>125</v>
      </c>
      <c r="C16" s="23" t="s">
        <v>91</v>
      </c>
      <c r="D16" s="24"/>
      <c r="E16" s="21"/>
      <c r="F16" s="64"/>
    </row>
    <row r="17" spans="1:6" ht="45" x14ac:dyDescent="0.25">
      <c r="A17" s="1"/>
      <c r="B17" s="39" t="s">
        <v>126</v>
      </c>
      <c r="C17" s="23" t="s">
        <v>92</v>
      </c>
      <c r="D17" s="24"/>
      <c r="E17" s="21"/>
      <c r="F17" s="64"/>
    </row>
    <row r="18" spans="1:6" x14ac:dyDescent="0.25">
      <c r="A18" s="1"/>
      <c r="B18" s="39" t="s">
        <v>127</v>
      </c>
      <c r="C18" s="23" t="s">
        <v>93</v>
      </c>
      <c r="D18" s="24"/>
      <c r="E18" s="25"/>
      <c r="F18" s="64"/>
    </row>
    <row r="19" spans="1:6" ht="15.75" thickBot="1" x14ac:dyDescent="0.3">
      <c r="A19" s="1"/>
      <c r="B19" s="39" t="s">
        <v>128</v>
      </c>
      <c r="C19" s="23" t="s">
        <v>94</v>
      </c>
      <c r="D19" s="24"/>
      <c r="E19" s="25"/>
      <c r="F19" s="64"/>
    </row>
    <row r="20" spans="1:6" ht="15.75" thickBot="1" x14ac:dyDescent="0.3">
      <c r="A20" s="1"/>
      <c r="B20" s="1"/>
      <c r="C20" s="75" t="s">
        <v>17</v>
      </c>
      <c r="D20" s="76"/>
      <c r="E20" s="77"/>
      <c r="F20" s="65"/>
    </row>
  </sheetData>
  <mergeCells count="3">
    <mergeCell ref="B4:C4"/>
    <mergeCell ref="C20:E20"/>
    <mergeCell ref="C15:D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7"/>
  <sheetViews>
    <sheetView workbookViewId="0">
      <selection activeCell="F4" sqref="F4"/>
    </sheetView>
  </sheetViews>
  <sheetFormatPr defaultColWidth="8.85546875" defaultRowHeight="15" x14ac:dyDescent="0.25"/>
  <cols>
    <col min="1" max="1" width="1.85546875" customWidth="1"/>
    <col min="2" max="2" width="12.7109375" customWidth="1"/>
    <col min="3" max="3" width="71" customWidth="1"/>
    <col min="4" max="4" width="18.140625" customWidth="1"/>
    <col min="5" max="5" width="19.140625" customWidth="1"/>
    <col min="6" max="6" width="16.42578125" style="66" customWidth="1"/>
  </cols>
  <sheetData>
    <row r="2" spans="1:6" x14ac:dyDescent="0.25">
      <c r="A2" s="1"/>
      <c r="B2" s="2" t="s">
        <v>0</v>
      </c>
      <c r="C2" s="3" t="s">
        <v>46</v>
      </c>
      <c r="D2" s="1"/>
      <c r="E2" s="1"/>
      <c r="F2" s="61"/>
    </row>
    <row r="3" spans="1:6" x14ac:dyDescent="0.25">
      <c r="A3" s="1"/>
      <c r="B3" s="1"/>
      <c r="C3" s="1"/>
      <c r="D3" s="1"/>
      <c r="E3" s="1"/>
      <c r="F3" s="61"/>
    </row>
    <row r="4" spans="1:6" ht="87.7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6" ht="15.75" thickBot="1" x14ac:dyDescent="0.3">
      <c r="A5" s="1"/>
      <c r="B5" s="1"/>
      <c r="C5" s="1"/>
      <c r="D5" s="1"/>
      <c r="E5" s="1"/>
      <c r="F5" s="61"/>
    </row>
    <row r="6" spans="1:6" s="9" customFormat="1" ht="39" thickBot="1" x14ac:dyDescent="0.3">
      <c r="A6" s="6"/>
      <c r="B6" s="7" t="s">
        <v>2</v>
      </c>
      <c r="C6" s="22" t="s">
        <v>3</v>
      </c>
      <c r="D6" s="22" t="s">
        <v>4</v>
      </c>
      <c r="E6" s="8" t="s">
        <v>5</v>
      </c>
      <c r="F6" s="62" t="s">
        <v>6</v>
      </c>
    </row>
    <row r="7" spans="1:6" ht="30" x14ac:dyDescent="0.25">
      <c r="A7" s="1"/>
      <c r="B7" s="18" t="s">
        <v>7</v>
      </c>
      <c r="C7" s="38" t="s">
        <v>193</v>
      </c>
      <c r="D7" s="24"/>
      <c r="E7" s="20"/>
      <c r="F7" s="63"/>
    </row>
    <row r="8" spans="1:6" x14ac:dyDescent="0.25">
      <c r="A8" s="1"/>
      <c r="B8" s="39" t="s">
        <v>121</v>
      </c>
      <c r="C8" s="23" t="s">
        <v>67</v>
      </c>
      <c r="D8" s="24"/>
      <c r="E8" s="21"/>
      <c r="F8" s="64"/>
    </row>
    <row r="9" spans="1:6" ht="30" x14ac:dyDescent="0.25">
      <c r="A9" s="1"/>
      <c r="B9" s="39" t="s">
        <v>122</v>
      </c>
      <c r="C9" s="23" t="s">
        <v>137</v>
      </c>
      <c r="D9" s="24"/>
      <c r="E9" s="21"/>
      <c r="F9" s="64"/>
    </row>
    <row r="10" spans="1:6" ht="30" x14ac:dyDescent="0.25">
      <c r="A10" s="1"/>
      <c r="B10" s="39" t="s">
        <v>123</v>
      </c>
      <c r="C10" s="23" t="s">
        <v>68</v>
      </c>
      <c r="D10" s="24"/>
      <c r="E10" s="21"/>
      <c r="F10" s="64"/>
    </row>
    <row r="11" spans="1:6" x14ac:dyDescent="0.25">
      <c r="A11" s="1"/>
      <c r="B11" s="39" t="s">
        <v>124</v>
      </c>
      <c r="C11" s="23" t="s">
        <v>192</v>
      </c>
      <c r="D11" s="24"/>
      <c r="E11" s="21"/>
      <c r="F11" s="64"/>
    </row>
    <row r="12" spans="1:6" x14ac:dyDescent="0.25">
      <c r="A12" s="1"/>
      <c r="B12" s="19" t="s">
        <v>8</v>
      </c>
      <c r="C12" s="26" t="s">
        <v>72</v>
      </c>
      <c r="D12" s="26"/>
      <c r="E12" s="21"/>
      <c r="F12" s="64"/>
    </row>
    <row r="13" spans="1:6" x14ac:dyDescent="0.25">
      <c r="A13" s="1"/>
      <c r="B13" s="39" t="s">
        <v>125</v>
      </c>
      <c r="C13" s="23" t="s">
        <v>69</v>
      </c>
      <c r="D13" s="24"/>
      <c r="E13" s="21"/>
      <c r="F13" s="64"/>
    </row>
    <row r="14" spans="1:6" x14ac:dyDescent="0.25">
      <c r="A14" s="1"/>
      <c r="B14" s="39" t="s">
        <v>126</v>
      </c>
      <c r="C14" s="23" t="s">
        <v>70</v>
      </c>
      <c r="D14" s="24"/>
      <c r="E14" s="21"/>
      <c r="F14" s="64"/>
    </row>
    <row r="15" spans="1:6" x14ac:dyDescent="0.25">
      <c r="A15" s="1"/>
      <c r="B15" s="39" t="s">
        <v>127</v>
      </c>
      <c r="C15" s="23" t="s">
        <v>118</v>
      </c>
      <c r="D15" s="24"/>
      <c r="E15" s="21"/>
      <c r="F15" s="64"/>
    </row>
    <row r="16" spans="1:6" ht="15.75" thickBot="1" x14ac:dyDescent="0.3">
      <c r="A16" s="1"/>
      <c r="B16" s="39" t="s">
        <v>128</v>
      </c>
      <c r="C16" s="23" t="s">
        <v>71</v>
      </c>
      <c r="D16" s="24"/>
      <c r="E16" s="21"/>
      <c r="F16" s="64"/>
    </row>
    <row r="17" spans="1:6" ht="15.75" thickBot="1" x14ac:dyDescent="0.3">
      <c r="A17" s="1"/>
      <c r="B17" s="1"/>
      <c r="C17" s="75" t="s">
        <v>17</v>
      </c>
      <c r="D17" s="76"/>
      <c r="E17" s="77"/>
      <c r="F17" s="65"/>
    </row>
  </sheetData>
  <mergeCells count="2">
    <mergeCell ref="B4:C4"/>
    <mergeCell ref="C17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90"/>
  <sheetViews>
    <sheetView workbookViewId="0">
      <selection activeCell="F10" sqref="F10"/>
    </sheetView>
  </sheetViews>
  <sheetFormatPr defaultColWidth="9.140625" defaultRowHeight="15" x14ac:dyDescent="0.25"/>
  <cols>
    <col min="1" max="1" width="1.85546875" style="10" customWidth="1"/>
    <col min="2" max="2" width="12.7109375" style="10" customWidth="1"/>
    <col min="3" max="3" width="76.42578125" style="10" customWidth="1"/>
    <col min="4" max="4" width="18.140625" style="10" customWidth="1"/>
    <col min="5" max="5" width="19.140625" style="10" customWidth="1"/>
    <col min="6" max="6" width="17.7109375" style="71" customWidth="1"/>
    <col min="7" max="7" width="9.140625" style="10"/>
    <col min="8" max="8" width="38.7109375" style="10" customWidth="1"/>
    <col min="9" max="9" width="22.42578125" style="10" customWidth="1"/>
    <col min="10" max="16384" width="9.140625" style="10"/>
  </cols>
  <sheetData>
    <row r="2" spans="1:6" x14ac:dyDescent="0.25">
      <c r="A2" s="11"/>
      <c r="B2" s="12" t="s">
        <v>0</v>
      </c>
      <c r="C2" s="13" t="s">
        <v>47</v>
      </c>
      <c r="D2" s="11"/>
      <c r="E2" s="11"/>
      <c r="F2" s="67"/>
    </row>
    <row r="3" spans="1:6" x14ac:dyDescent="0.25">
      <c r="A3" s="11"/>
      <c r="B3" s="11"/>
      <c r="C3" s="11"/>
      <c r="D3" s="11"/>
      <c r="E3" s="11"/>
      <c r="F3" s="67"/>
    </row>
    <row r="4" spans="1:6" ht="102.75" customHeight="1" x14ac:dyDescent="0.25">
      <c r="A4" s="11"/>
      <c r="B4" s="74" t="s">
        <v>44</v>
      </c>
      <c r="C4" s="74"/>
      <c r="D4" s="11"/>
      <c r="E4" s="11" t="s">
        <v>1</v>
      </c>
      <c r="F4" s="67"/>
    </row>
    <row r="5" spans="1:6" ht="15.75" thickBot="1" x14ac:dyDescent="0.3">
      <c r="A5" s="11"/>
      <c r="B5" s="11"/>
      <c r="C5" s="11"/>
      <c r="D5" s="11"/>
      <c r="E5" s="11"/>
      <c r="F5" s="67"/>
    </row>
    <row r="6" spans="1:6" s="15" customFormat="1" ht="39" thickBot="1" x14ac:dyDescent="0.3">
      <c r="A6" s="14"/>
      <c r="B6" s="7" t="s">
        <v>2</v>
      </c>
      <c r="C6" s="22" t="s">
        <v>3</v>
      </c>
      <c r="D6" s="8" t="s">
        <v>4</v>
      </c>
      <c r="E6" s="8" t="s">
        <v>5</v>
      </c>
      <c r="F6" s="62" t="s">
        <v>6</v>
      </c>
    </row>
    <row r="7" spans="1:6" ht="30" x14ac:dyDescent="0.25">
      <c r="A7" s="11"/>
      <c r="B7" s="18" t="s">
        <v>7</v>
      </c>
      <c r="C7" s="32" t="s">
        <v>186</v>
      </c>
      <c r="D7" s="20"/>
      <c r="E7" s="4"/>
      <c r="F7" s="68"/>
    </row>
    <row r="8" spans="1:6" ht="15.75" customHeight="1" x14ac:dyDescent="0.25">
      <c r="A8" s="11"/>
      <c r="B8" s="19" t="s">
        <v>8</v>
      </c>
      <c r="C8" s="32" t="s">
        <v>108</v>
      </c>
      <c r="D8" s="34"/>
      <c r="E8" s="16"/>
      <c r="F8" s="69"/>
    </row>
    <row r="9" spans="1:6" ht="18.75" customHeight="1" x14ac:dyDescent="0.25">
      <c r="A9" s="11"/>
      <c r="B9" s="19" t="s">
        <v>9</v>
      </c>
      <c r="C9" s="32" t="s">
        <v>109</v>
      </c>
      <c r="D9" s="34"/>
      <c r="E9" s="16"/>
      <c r="F9" s="69"/>
    </row>
    <row r="10" spans="1:6" x14ac:dyDescent="0.25">
      <c r="A10" s="11"/>
      <c r="B10" s="19" t="s">
        <v>10</v>
      </c>
      <c r="C10" s="32" t="s">
        <v>110</v>
      </c>
      <c r="D10" s="34"/>
      <c r="E10" s="16"/>
      <c r="F10" s="69"/>
    </row>
    <row r="11" spans="1:6" x14ac:dyDescent="0.25">
      <c r="A11" s="11"/>
      <c r="B11" s="19" t="s">
        <v>11</v>
      </c>
      <c r="C11" s="32" t="s">
        <v>111</v>
      </c>
      <c r="D11" s="34"/>
      <c r="E11" s="16"/>
      <c r="F11" s="69"/>
    </row>
    <row r="12" spans="1:6" x14ac:dyDescent="0.25">
      <c r="A12" s="11"/>
      <c r="B12" s="19" t="s">
        <v>12</v>
      </c>
      <c r="C12" s="32" t="s">
        <v>112</v>
      </c>
      <c r="D12" s="34"/>
      <c r="E12" s="16"/>
      <c r="F12" s="69"/>
    </row>
    <row r="13" spans="1:6" x14ac:dyDescent="0.25">
      <c r="A13" s="11"/>
      <c r="B13" s="19" t="s">
        <v>13</v>
      </c>
      <c r="C13" s="32" t="s">
        <v>113</v>
      </c>
      <c r="D13" s="34"/>
      <c r="E13" s="16"/>
      <c r="F13" s="69"/>
    </row>
    <row r="14" spans="1:6" x14ac:dyDescent="0.25">
      <c r="A14" s="11"/>
      <c r="B14" s="19" t="s">
        <v>14</v>
      </c>
      <c r="C14" s="32" t="s">
        <v>114</v>
      </c>
      <c r="D14" s="34"/>
      <c r="E14" s="16"/>
      <c r="F14" s="69"/>
    </row>
    <row r="15" spans="1:6" x14ac:dyDescent="0.25">
      <c r="A15" s="11"/>
      <c r="B15" s="19" t="s">
        <v>15</v>
      </c>
      <c r="C15" s="32" t="s">
        <v>115</v>
      </c>
      <c r="D15" s="34"/>
      <c r="E15" s="16"/>
      <c r="F15" s="69"/>
    </row>
    <row r="16" spans="1:6" x14ac:dyDescent="0.25">
      <c r="A16" s="11"/>
      <c r="B16" s="19" t="s">
        <v>16</v>
      </c>
      <c r="C16" s="32" t="s">
        <v>116</v>
      </c>
      <c r="D16" s="34"/>
      <c r="E16" s="16"/>
      <c r="F16" s="69"/>
    </row>
    <row r="17" spans="1:6" ht="15.75" customHeight="1" thickBot="1" x14ac:dyDescent="0.3">
      <c r="A17" s="11"/>
      <c r="B17" s="19" t="s">
        <v>18</v>
      </c>
      <c r="C17" s="32" t="s">
        <v>117</v>
      </c>
      <c r="D17" s="34"/>
      <c r="E17" s="16"/>
      <c r="F17" s="69"/>
    </row>
    <row r="18" spans="1:6" ht="15.75" thickBot="1" x14ac:dyDescent="0.3">
      <c r="A18" s="11"/>
      <c r="B18" s="11"/>
      <c r="C18" s="79" t="s">
        <v>17</v>
      </c>
      <c r="D18" s="76"/>
      <c r="E18" s="77"/>
      <c r="F18" s="70"/>
    </row>
    <row r="66" spans="8:8" x14ac:dyDescent="0.25">
      <c r="H66" s="10" t="s">
        <v>38</v>
      </c>
    </row>
    <row r="67" spans="8:8" x14ac:dyDescent="0.25">
      <c r="H67" s="10" t="s">
        <v>21</v>
      </c>
    </row>
    <row r="68" spans="8:8" x14ac:dyDescent="0.25">
      <c r="H68" s="10" t="s">
        <v>22</v>
      </c>
    </row>
    <row r="69" spans="8:8" x14ac:dyDescent="0.25">
      <c r="H69" s="10" t="s">
        <v>23</v>
      </c>
    </row>
    <row r="70" spans="8:8" x14ac:dyDescent="0.25">
      <c r="H70" s="10" t="s">
        <v>24</v>
      </c>
    </row>
    <row r="71" spans="8:8" x14ac:dyDescent="0.25">
      <c r="H71" s="10" t="s">
        <v>25</v>
      </c>
    </row>
    <row r="72" spans="8:8" x14ac:dyDescent="0.25">
      <c r="H72" s="10" t="s">
        <v>26</v>
      </c>
    </row>
    <row r="73" spans="8:8" x14ac:dyDescent="0.25">
      <c r="H73" s="10" t="s">
        <v>27</v>
      </c>
    </row>
    <row r="74" spans="8:8" x14ac:dyDescent="0.25">
      <c r="H74" s="10" t="s">
        <v>28</v>
      </c>
    </row>
    <row r="75" spans="8:8" x14ac:dyDescent="0.25">
      <c r="H75" s="10">
        <v>1000</v>
      </c>
    </row>
    <row r="76" spans="8:8" x14ac:dyDescent="0.25">
      <c r="H76" s="10" t="s">
        <v>29</v>
      </c>
    </row>
    <row r="77" spans="8:8" x14ac:dyDescent="0.25">
      <c r="H77" s="10" t="s">
        <v>39</v>
      </c>
    </row>
    <row r="78" spans="8:8" x14ac:dyDescent="0.25">
      <c r="H78" s="10">
        <v>8</v>
      </c>
    </row>
    <row r="79" spans="8:8" x14ac:dyDescent="0.25">
      <c r="H79" s="10" t="s">
        <v>30</v>
      </c>
    </row>
    <row r="80" spans="8:8" x14ac:dyDescent="0.25">
      <c r="H80" s="10" t="s">
        <v>31</v>
      </c>
    </row>
    <row r="81" spans="8:8" x14ac:dyDescent="0.25">
      <c r="H81" s="10" t="s">
        <v>32</v>
      </c>
    </row>
    <row r="82" spans="8:8" x14ac:dyDescent="0.25">
      <c r="H82" s="10" t="s">
        <v>33</v>
      </c>
    </row>
    <row r="83" spans="8:8" x14ac:dyDescent="0.25">
      <c r="H83" s="10" t="s">
        <v>34</v>
      </c>
    </row>
    <row r="84" spans="8:8" x14ac:dyDescent="0.25">
      <c r="H84" s="10" t="s">
        <v>35</v>
      </c>
    </row>
    <row r="85" spans="8:8" x14ac:dyDescent="0.25">
      <c r="H85" s="10" t="s">
        <v>40</v>
      </c>
    </row>
    <row r="86" spans="8:8" x14ac:dyDescent="0.25">
      <c r="H86" s="10" t="s">
        <v>41</v>
      </c>
    </row>
    <row r="87" spans="8:8" x14ac:dyDescent="0.25">
      <c r="H87" s="10" t="s">
        <v>36</v>
      </c>
    </row>
    <row r="88" spans="8:8" x14ac:dyDescent="0.25">
      <c r="H88" s="10" t="s">
        <v>42</v>
      </c>
    </row>
    <row r="89" spans="8:8" x14ac:dyDescent="0.25">
      <c r="H89" s="10" t="s">
        <v>37</v>
      </c>
    </row>
    <row r="90" spans="8:8" x14ac:dyDescent="0.25">
      <c r="H90" s="10" t="s">
        <v>43</v>
      </c>
    </row>
  </sheetData>
  <mergeCells count="2">
    <mergeCell ref="B4:C4"/>
    <mergeCell ref="C18:E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9"/>
  <sheetViews>
    <sheetView workbookViewId="0">
      <selection activeCell="F1" sqref="F1:F1048576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6" customWidth="1"/>
    <col min="4" max="4" width="15.85546875" customWidth="1"/>
    <col min="5" max="5" width="16.42578125" customWidth="1"/>
    <col min="6" max="6" width="19.140625" style="66" customWidth="1"/>
  </cols>
  <sheetData>
    <row r="2" spans="1:6" x14ac:dyDescent="0.25">
      <c r="A2" s="1"/>
      <c r="B2" s="2" t="s">
        <v>0</v>
      </c>
      <c r="C2" s="3" t="s">
        <v>148</v>
      </c>
      <c r="D2" s="1"/>
      <c r="E2" s="1"/>
      <c r="F2" s="61"/>
    </row>
    <row r="3" spans="1:6" x14ac:dyDescent="0.25">
      <c r="A3" s="1"/>
      <c r="B3" s="1"/>
      <c r="C3" s="1"/>
      <c r="D3" s="1"/>
      <c r="E3" s="1"/>
      <c r="F3" s="61"/>
    </row>
    <row r="4" spans="1:6" ht="97.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6" ht="15.75" thickBot="1" x14ac:dyDescent="0.3">
      <c r="A5" s="1"/>
      <c r="B5" s="1"/>
      <c r="C5" s="1"/>
      <c r="D5" s="1"/>
      <c r="E5" s="1"/>
      <c r="F5" s="61"/>
    </row>
    <row r="6" spans="1:6" ht="38.25" x14ac:dyDescent="0.25">
      <c r="A6" s="6"/>
      <c r="B6" s="7" t="s">
        <v>2</v>
      </c>
      <c r="C6" s="22" t="s">
        <v>3</v>
      </c>
      <c r="D6" s="22" t="s">
        <v>4</v>
      </c>
      <c r="E6" s="22" t="s">
        <v>5</v>
      </c>
      <c r="F6" s="72" t="s">
        <v>6</v>
      </c>
    </row>
    <row r="7" spans="1:6" s="37" customFormat="1" x14ac:dyDescent="0.25">
      <c r="A7" s="36"/>
      <c r="B7" s="30" t="s">
        <v>7</v>
      </c>
      <c r="C7" s="35" t="s">
        <v>79</v>
      </c>
      <c r="D7" s="30"/>
      <c r="E7" s="30"/>
      <c r="F7" s="73"/>
    </row>
    <row r="8" spans="1:6" x14ac:dyDescent="0.25">
      <c r="A8" s="1"/>
      <c r="B8" s="40" t="s">
        <v>121</v>
      </c>
      <c r="C8" s="27" t="s">
        <v>147</v>
      </c>
      <c r="D8" s="28"/>
      <c r="E8" s="29"/>
      <c r="F8" s="64"/>
    </row>
    <row r="9" spans="1:6" x14ac:dyDescent="0.25">
      <c r="A9" s="1"/>
      <c r="B9" s="39" t="s">
        <v>122</v>
      </c>
      <c r="C9" s="23" t="s">
        <v>73</v>
      </c>
      <c r="D9" s="24"/>
      <c r="E9" s="21"/>
      <c r="F9" s="64"/>
    </row>
    <row r="10" spans="1:6" x14ac:dyDescent="0.25">
      <c r="A10" s="1"/>
      <c r="B10" s="39" t="s">
        <v>123</v>
      </c>
      <c r="C10" s="23" t="s">
        <v>74</v>
      </c>
      <c r="D10" s="24"/>
      <c r="E10" s="21"/>
      <c r="F10" s="64"/>
    </row>
    <row r="11" spans="1:6" x14ac:dyDescent="0.25">
      <c r="A11" s="1"/>
      <c r="B11" s="39" t="s">
        <v>124</v>
      </c>
      <c r="C11" s="23" t="s">
        <v>75</v>
      </c>
      <c r="D11" s="24"/>
      <c r="E11" s="21"/>
      <c r="F11" s="64"/>
    </row>
    <row r="12" spans="1:6" x14ac:dyDescent="0.25">
      <c r="A12" s="1"/>
      <c r="B12" s="39" t="s">
        <v>132</v>
      </c>
      <c r="C12" s="23" t="s">
        <v>76</v>
      </c>
      <c r="D12" s="24"/>
      <c r="E12" s="21"/>
      <c r="F12" s="64"/>
    </row>
    <row r="13" spans="1:6" x14ac:dyDescent="0.25">
      <c r="A13" s="1"/>
      <c r="B13" s="19" t="s">
        <v>8</v>
      </c>
      <c r="C13" s="81" t="s">
        <v>80</v>
      </c>
      <c r="D13" s="81"/>
      <c r="E13" s="21"/>
      <c r="F13" s="64"/>
    </row>
    <row r="14" spans="1:6" ht="30" x14ac:dyDescent="0.25">
      <c r="A14" s="1"/>
      <c r="B14" s="39" t="s">
        <v>125</v>
      </c>
      <c r="C14" s="23" t="s">
        <v>149</v>
      </c>
      <c r="D14" s="31"/>
      <c r="E14" s="21"/>
      <c r="F14" s="64"/>
    </row>
    <row r="15" spans="1:6" x14ac:dyDescent="0.25">
      <c r="A15" s="1"/>
      <c r="B15" s="39" t="s">
        <v>126</v>
      </c>
      <c r="C15" s="23" t="s">
        <v>150</v>
      </c>
      <c r="D15" s="24"/>
      <c r="E15" s="21"/>
      <c r="F15" s="64"/>
    </row>
    <row r="16" spans="1:6" x14ac:dyDescent="0.25">
      <c r="A16" s="1"/>
      <c r="B16" s="39" t="s">
        <v>127</v>
      </c>
      <c r="C16" s="23" t="s">
        <v>151</v>
      </c>
      <c r="D16" s="24"/>
      <c r="E16" s="21"/>
      <c r="F16" s="64"/>
    </row>
    <row r="17" spans="1:6" ht="30" x14ac:dyDescent="0.25">
      <c r="A17" s="1"/>
      <c r="B17" s="39" t="s">
        <v>128</v>
      </c>
      <c r="C17" s="23" t="s">
        <v>152</v>
      </c>
      <c r="D17" s="24"/>
      <c r="E17" s="21"/>
      <c r="F17" s="64"/>
    </row>
    <row r="18" spans="1:6" ht="30" x14ac:dyDescent="0.25">
      <c r="A18" s="1"/>
      <c r="B18" s="39" t="s">
        <v>129</v>
      </c>
      <c r="C18" s="23" t="s">
        <v>77</v>
      </c>
      <c r="D18" s="24"/>
      <c r="E18" s="21"/>
      <c r="F18" s="64"/>
    </row>
    <row r="19" spans="1:6" x14ac:dyDescent="0.25">
      <c r="A19" s="1"/>
      <c r="B19" s="39" t="s">
        <v>130</v>
      </c>
      <c r="C19" s="23" t="s">
        <v>78</v>
      </c>
      <c r="D19" s="24"/>
      <c r="E19" s="21"/>
      <c r="F19" s="64"/>
    </row>
    <row r="20" spans="1:6" x14ac:dyDescent="0.25">
      <c r="A20" s="1"/>
      <c r="B20" s="39" t="s">
        <v>140</v>
      </c>
      <c r="C20" s="23" t="s">
        <v>82</v>
      </c>
      <c r="D20" s="24"/>
      <c r="E20" s="21"/>
      <c r="F20" s="64"/>
    </row>
    <row r="21" spans="1:6" x14ac:dyDescent="0.25">
      <c r="A21" s="1"/>
      <c r="B21" s="19" t="s">
        <v>9</v>
      </c>
      <c r="C21" s="81" t="s">
        <v>81</v>
      </c>
      <c r="D21" s="81"/>
      <c r="E21" s="25"/>
      <c r="F21" s="64"/>
    </row>
    <row r="22" spans="1:6" ht="33" customHeight="1" x14ac:dyDescent="0.25">
      <c r="A22" s="1"/>
      <c r="B22" s="39" t="s">
        <v>131</v>
      </c>
      <c r="C22" s="23" t="s">
        <v>153</v>
      </c>
      <c r="D22" s="24"/>
      <c r="E22" s="25"/>
      <c r="F22" s="64"/>
    </row>
    <row r="23" spans="1:6" x14ac:dyDescent="0.25">
      <c r="A23" s="1"/>
      <c r="B23" s="39" t="s">
        <v>141</v>
      </c>
      <c r="C23" s="23" t="s">
        <v>150</v>
      </c>
      <c r="D23" s="24"/>
      <c r="E23" s="25"/>
      <c r="F23" s="64"/>
    </row>
    <row r="24" spans="1:6" x14ac:dyDescent="0.25">
      <c r="A24" s="1"/>
      <c r="B24" s="39" t="s">
        <v>142</v>
      </c>
      <c r="C24" s="23" t="s">
        <v>154</v>
      </c>
      <c r="D24" s="24"/>
      <c r="E24" s="25"/>
      <c r="F24" s="64"/>
    </row>
    <row r="25" spans="1:6" ht="30" x14ac:dyDescent="0.25">
      <c r="A25" s="1"/>
      <c r="B25" s="39" t="s">
        <v>143</v>
      </c>
      <c r="C25" s="23" t="s">
        <v>195</v>
      </c>
      <c r="D25" s="24"/>
      <c r="E25" s="25"/>
      <c r="F25" s="64"/>
    </row>
    <row r="26" spans="1:6" ht="30" x14ac:dyDescent="0.25">
      <c r="A26" s="1"/>
      <c r="B26" s="39" t="s">
        <v>144</v>
      </c>
      <c r="C26" s="23" t="s">
        <v>155</v>
      </c>
      <c r="D26" s="24"/>
      <c r="E26" s="25"/>
      <c r="F26" s="64"/>
    </row>
    <row r="27" spans="1:6" x14ac:dyDescent="0.25">
      <c r="A27" s="1"/>
      <c r="B27" s="39" t="s">
        <v>145</v>
      </c>
      <c r="C27" s="23" t="s">
        <v>78</v>
      </c>
      <c r="D27" s="24"/>
      <c r="E27" s="25"/>
      <c r="F27" s="64"/>
    </row>
    <row r="28" spans="1:6" ht="15.75" thickBot="1" x14ac:dyDescent="0.3">
      <c r="A28" s="1"/>
      <c r="B28" s="39" t="s">
        <v>146</v>
      </c>
      <c r="C28" s="23" t="s">
        <v>82</v>
      </c>
      <c r="D28" s="24"/>
      <c r="E28" s="25"/>
      <c r="F28" s="64"/>
    </row>
    <row r="29" spans="1:6" ht="15.75" thickBot="1" x14ac:dyDescent="0.3">
      <c r="A29" s="1"/>
      <c r="B29" s="1"/>
      <c r="C29" s="79" t="s">
        <v>17</v>
      </c>
      <c r="D29" s="80"/>
      <c r="E29" s="77"/>
      <c r="F29" s="65"/>
    </row>
  </sheetData>
  <mergeCells count="4">
    <mergeCell ref="B4:C4"/>
    <mergeCell ref="C29:E29"/>
    <mergeCell ref="C13:D13"/>
    <mergeCell ref="C21:D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2"/>
  <sheetViews>
    <sheetView workbookViewId="0">
      <selection activeCell="A2" sqref="A2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5.42578125" style="66" customWidth="1"/>
    <col min="7" max="7" width="87" customWidth="1"/>
  </cols>
  <sheetData>
    <row r="2" spans="1:6" x14ac:dyDescent="0.25">
      <c r="A2" s="1"/>
      <c r="B2" s="2" t="s">
        <v>0</v>
      </c>
      <c r="C2" s="3" t="s">
        <v>48</v>
      </c>
      <c r="D2" s="1"/>
      <c r="E2" s="1"/>
      <c r="F2" s="61"/>
    </row>
    <row r="3" spans="1:6" x14ac:dyDescent="0.25">
      <c r="A3" s="1"/>
      <c r="B3" s="1"/>
      <c r="C3" s="1"/>
      <c r="D3" s="1"/>
      <c r="E3" s="1"/>
      <c r="F3" s="61"/>
    </row>
    <row r="4" spans="1:6" ht="78.7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6" ht="15.75" thickBot="1" x14ac:dyDescent="0.3">
      <c r="A5" s="1"/>
      <c r="B5" s="1"/>
      <c r="C5" s="1"/>
      <c r="D5" s="1"/>
      <c r="E5" s="1"/>
      <c r="F5" s="61"/>
    </row>
    <row r="6" spans="1:6" ht="39" thickBot="1" x14ac:dyDescent="0.3">
      <c r="A6" s="6"/>
      <c r="B6" s="7" t="s">
        <v>2</v>
      </c>
      <c r="C6" s="7" t="s">
        <v>3</v>
      </c>
      <c r="D6" s="22" t="s">
        <v>4</v>
      </c>
      <c r="E6" s="8" t="s">
        <v>5</v>
      </c>
      <c r="F6" s="62" t="s">
        <v>6</v>
      </c>
    </row>
    <row r="7" spans="1:6" ht="30" x14ac:dyDescent="0.25">
      <c r="A7" s="1"/>
      <c r="B7" s="18" t="s">
        <v>7</v>
      </c>
      <c r="C7" s="23" t="s">
        <v>100</v>
      </c>
      <c r="D7" s="24"/>
      <c r="E7" s="20"/>
      <c r="F7" s="63"/>
    </row>
    <row r="8" spans="1:6" x14ac:dyDescent="0.25">
      <c r="A8" s="1"/>
      <c r="B8" s="19" t="s">
        <v>8</v>
      </c>
      <c r="C8" s="23" t="s">
        <v>156</v>
      </c>
      <c r="D8" s="24"/>
      <c r="E8" s="21"/>
      <c r="F8" s="64"/>
    </row>
    <row r="9" spans="1:6" x14ac:dyDescent="0.25">
      <c r="A9" s="1"/>
      <c r="B9" s="19" t="s">
        <v>9</v>
      </c>
      <c r="C9" s="23" t="s">
        <v>101</v>
      </c>
      <c r="D9" s="24"/>
      <c r="E9" s="21"/>
      <c r="F9" s="64"/>
    </row>
    <row r="10" spans="1:6" x14ac:dyDescent="0.25">
      <c r="A10" s="1"/>
      <c r="B10" s="19" t="s">
        <v>10</v>
      </c>
      <c r="C10" s="23" t="s">
        <v>102</v>
      </c>
      <c r="D10" s="24"/>
      <c r="E10" s="21"/>
      <c r="F10" s="64"/>
    </row>
    <row r="11" spans="1:6" x14ac:dyDescent="0.25">
      <c r="A11" s="1"/>
      <c r="B11" s="19" t="s">
        <v>11</v>
      </c>
      <c r="C11" s="23" t="s">
        <v>103</v>
      </c>
      <c r="D11" s="24"/>
      <c r="E11" s="21"/>
      <c r="F11" s="64"/>
    </row>
    <row r="12" spans="1:6" ht="30" x14ac:dyDescent="0.25">
      <c r="A12" s="1"/>
      <c r="B12" s="19" t="s">
        <v>12</v>
      </c>
      <c r="C12" s="33" t="s">
        <v>219</v>
      </c>
      <c r="D12" s="24"/>
      <c r="E12" s="21"/>
      <c r="F12" s="64"/>
    </row>
    <row r="13" spans="1:6" x14ac:dyDescent="0.25">
      <c r="A13" s="1"/>
      <c r="B13" s="19" t="s">
        <v>13</v>
      </c>
      <c r="C13" s="23" t="s">
        <v>104</v>
      </c>
      <c r="D13" s="24"/>
      <c r="E13" s="21"/>
      <c r="F13" s="64"/>
    </row>
    <row r="14" spans="1:6" x14ac:dyDescent="0.25">
      <c r="A14" s="1"/>
      <c r="B14" s="19" t="s">
        <v>14</v>
      </c>
      <c r="C14" s="23" t="s">
        <v>105</v>
      </c>
      <c r="D14" s="24"/>
      <c r="E14" s="21"/>
      <c r="F14" s="64"/>
    </row>
    <row r="15" spans="1:6" x14ac:dyDescent="0.25">
      <c r="A15" s="1"/>
      <c r="B15" s="19" t="s">
        <v>15</v>
      </c>
      <c r="C15" s="23" t="s">
        <v>106</v>
      </c>
      <c r="D15" s="24"/>
      <c r="E15" s="25"/>
      <c r="F15" s="64"/>
    </row>
    <row r="16" spans="1:6" x14ac:dyDescent="0.25">
      <c r="A16" s="1"/>
      <c r="B16" s="19" t="s">
        <v>16</v>
      </c>
      <c r="C16" s="23" t="s">
        <v>161</v>
      </c>
      <c r="D16" s="24"/>
      <c r="E16" s="25"/>
      <c r="F16" s="64"/>
    </row>
    <row r="17" spans="1:6" x14ac:dyDescent="0.25">
      <c r="A17" s="1"/>
      <c r="B17" s="19" t="s">
        <v>18</v>
      </c>
      <c r="C17" s="33" t="s">
        <v>159</v>
      </c>
      <c r="D17" s="32"/>
      <c r="E17" s="25"/>
      <c r="F17" s="64"/>
    </row>
    <row r="18" spans="1:6" x14ac:dyDescent="0.25">
      <c r="A18" s="1"/>
      <c r="B18" s="19" t="s">
        <v>19</v>
      </c>
      <c r="C18" s="78" t="s">
        <v>72</v>
      </c>
      <c r="D18" s="78"/>
      <c r="E18" s="25"/>
      <c r="F18" s="64"/>
    </row>
    <row r="19" spans="1:6" ht="30" x14ac:dyDescent="0.25">
      <c r="A19" s="1"/>
      <c r="B19" s="39" t="s">
        <v>188</v>
      </c>
      <c r="C19" s="23" t="s">
        <v>157</v>
      </c>
      <c r="D19" s="24"/>
      <c r="E19" s="25"/>
      <c r="F19" s="64"/>
    </row>
    <row r="20" spans="1:6" x14ac:dyDescent="0.25">
      <c r="A20" s="1"/>
      <c r="B20" s="39" t="s">
        <v>189</v>
      </c>
      <c r="C20" s="24" t="s">
        <v>158</v>
      </c>
      <c r="D20" s="24"/>
      <c r="E20" s="25"/>
      <c r="F20" s="64"/>
    </row>
    <row r="21" spans="1:6" ht="30.75" thickBot="1" x14ac:dyDescent="0.3">
      <c r="A21" s="1"/>
      <c r="B21" s="39" t="s">
        <v>190</v>
      </c>
      <c r="C21" s="24" t="s">
        <v>107</v>
      </c>
      <c r="D21" s="24"/>
      <c r="E21" s="25"/>
      <c r="F21" s="64"/>
    </row>
    <row r="22" spans="1:6" ht="15.75" thickBot="1" x14ac:dyDescent="0.3">
      <c r="A22" s="1"/>
      <c r="B22" s="1"/>
      <c r="C22" s="75" t="s">
        <v>17</v>
      </c>
      <c r="D22" s="76"/>
      <c r="E22" s="77"/>
      <c r="F22" s="65"/>
    </row>
  </sheetData>
  <mergeCells count="3">
    <mergeCell ref="B4:C4"/>
    <mergeCell ref="C22:E22"/>
    <mergeCell ref="C18:D1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2"/>
  <sheetViews>
    <sheetView workbookViewId="0">
      <selection activeCell="F5" sqref="F5"/>
    </sheetView>
  </sheetViews>
  <sheetFormatPr defaultColWidth="8.85546875" defaultRowHeight="15" x14ac:dyDescent="0.25"/>
  <cols>
    <col min="1" max="1" width="3.42578125" customWidth="1"/>
    <col min="2" max="2" width="11.85546875" customWidth="1"/>
    <col min="3" max="3" width="64.42578125" customWidth="1"/>
    <col min="4" max="4" width="14.42578125" customWidth="1"/>
    <col min="5" max="5" width="15" customWidth="1"/>
    <col min="6" max="6" width="16.140625" style="66" customWidth="1"/>
  </cols>
  <sheetData>
    <row r="2" spans="1:6" x14ac:dyDescent="0.25">
      <c r="A2" s="1"/>
      <c r="B2" s="2" t="s">
        <v>0</v>
      </c>
      <c r="C2" s="3" t="s">
        <v>49</v>
      </c>
      <c r="D2" s="1"/>
      <c r="E2" s="1"/>
      <c r="F2" s="61"/>
    </row>
    <row r="3" spans="1:6" x14ac:dyDescent="0.25">
      <c r="A3" s="1"/>
      <c r="B3" s="1"/>
      <c r="C3" s="1"/>
      <c r="D3" s="1"/>
      <c r="E3" s="1"/>
      <c r="F3" s="61"/>
    </row>
    <row r="4" spans="1:6" ht="106.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6" ht="15.75" thickBot="1" x14ac:dyDescent="0.3">
      <c r="A5" s="1"/>
      <c r="B5" s="1"/>
      <c r="C5" s="1"/>
      <c r="D5" s="1"/>
      <c r="E5" s="1"/>
      <c r="F5" s="61"/>
    </row>
    <row r="6" spans="1:6" s="9" customFormat="1" ht="39" thickBot="1" x14ac:dyDescent="0.3">
      <c r="A6" s="6"/>
      <c r="B6" s="7" t="s">
        <v>2</v>
      </c>
      <c r="C6" s="22" t="s">
        <v>3</v>
      </c>
      <c r="D6" s="8" t="s">
        <v>4</v>
      </c>
      <c r="E6" s="8" t="s">
        <v>5</v>
      </c>
      <c r="F6" s="62" t="s">
        <v>6</v>
      </c>
    </row>
    <row r="7" spans="1:6" x14ac:dyDescent="0.25">
      <c r="A7" s="1"/>
      <c r="B7" s="18" t="s">
        <v>7</v>
      </c>
      <c r="C7" s="33" t="s">
        <v>166</v>
      </c>
      <c r="D7" s="20"/>
      <c r="E7" s="4"/>
      <c r="F7" s="63"/>
    </row>
    <row r="8" spans="1:6" x14ac:dyDescent="0.25">
      <c r="A8" s="1"/>
      <c r="B8" s="19" t="s">
        <v>8</v>
      </c>
      <c r="C8" s="33" t="s">
        <v>164</v>
      </c>
      <c r="D8" s="21"/>
      <c r="E8" s="5"/>
      <c r="F8" s="64"/>
    </row>
    <row r="9" spans="1:6" ht="30" x14ac:dyDescent="0.25">
      <c r="A9" s="1"/>
      <c r="B9" s="19" t="s">
        <v>9</v>
      </c>
      <c r="C9" s="33" t="s">
        <v>165</v>
      </c>
      <c r="D9" s="21"/>
      <c r="E9" s="5"/>
      <c r="F9" s="64"/>
    </row>
    <row r="10" spans="1:6" x14ac:dyDescent="0.25">
      <c r="A10" s="1"/>
      <c r="B10" s="19" t="s">
        <v>10</v>
      </c>
      <c r="C10" s="33" t="s">
        <v>83</v>
      </c>
      <c r="D10" s="21"/>
      <c r="E10" s="5"/>
      <c r="F10" s="64"/>
    </row>
    <row r="11" spans="1:6" ht="15.75" thickBot="1" x14ac:dyDescent="0.3">
      <c r="A11" s="1"/>
      <c r="B11" s="19" t="s">
        <v>11</v>
      </c>
      <c r="C11" s="33" t="s">
        <v>162</v>
      </c>
      <c r="D11" s="21"/>
      <c r="E11" s="5"/>
      <c r="F11" s="64"/>
    </row>
    <row r="12" spans="1:6" ht="15.75" thickBot="1" x14ac:dyDescent="0.3">
      <c r="A12" s="1"/>
      <c r="B12" s="1"/>
      <c r="C12" s="79" t="s">
        <v>17</v>
      </c>
      <c r="D12" s="76"/>
      <c r="E12" s="77"/>
      <c r="F12" s="65"/>
    </row>
  </sheetData>
  <mergeCells count="2">
    <mergeCell ref="B4:C4"/>
    <mergeCell ref="C12:E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5"/>
  <sheetViews>
    <sheetView workbookViewId="0">
      <selection activeCell="F17" sqref="F17"/>
    </sheetView>
  </sheetViews>
  <sheetFormatPr defaultColWidth="8.85546875" defaultRowHeight="15" x14ac:dyDescent="0.25"/>
  <cols>
    <col min="1" max="1" width="2.7109375" customWidth="1"/>
    <col min="2" max="2" width="12.42578125" customWidth="1"/>
    <col min="3" max="3" width="67.28515625" customWidth="1"/>
    <col min="4" max="4" width="14" customWidth="1"/>
    <col min="5" max="5" width="16.42578125" customWidth="1"/>
    <col min="6" max="6" width="18.85546875" style="66" customWidth="1"/>
  </cols>
  <sheetData>
    <row r="2" spans="1:7" x14ac:dyDescent="0.25">
      <c r="A2" s="1"/>
      <c r="B2" s="2" t="s">
        <v>0</v>
      </c>
      <c r="C2" s="3" t="s">
        <v>99</v>
      </c>
      <c r="D2" s="1"/>
      <c r="E2" s="1"/>
      <c r="F2" s="61"/>
    </row>
    <row r="3" spans="1:7" x14ac:dyDescent="0.25">
      <c r="A3" s="1"/>
      <c r="B3" s="1"/>
      <c r="C3" s="1"/>
      <c r="D3" s="1"/>
      <c r="E3" s="1"/>
      <c r="F3" s="61"/>
    </row>
    <row r="4" spans="1:7" ht="105.7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7" ht="15.75" thickBot="1" x14ac:dyDescent="0.3">
      <c r="A5" s="1"/>
      <c r="B5" s="1"/>
      <c r="C5" s="1"/>
      <c r="D5" s="1"/>
      <c r="E5" s="1"/>
      <c r="F5" s="61"/>
    </row>
    <row r="6" spans="1:7" ht="39" thickBot="1" x14ac:dyDescent="0.3">
      <c r="A6" s="6"/>
      <c r="B6" s="7" t="s">
        <v>2</v>
      </c>
      <c r="C6" s="22" t="s">
        <v>3</v>
      </c>
      <c r="D6" s="22" t="s">
        <v>4</v>
      </c>
      <c r="E6" s="8" t="s">
        <v>5</v>
      </c>
      <c r="F6" s="62" t="s">
        <v>6</v>
      </c>
      <c r="G6" s="9"/>
    </row>
    <row r="7" spans="1:7" x14ac:dyDescent="0.25">
      <c r="A7" s="1"/>
      <c r="B7" s="18" t="s">
        <v>7</v>
      </c>
      <c r="C7" s="23" t="s">
        <v>163</v>
      </c>
      <c r="D7" s="24"/>
      <c r="E7" s="20"/>
      <c r="F7" s="63"/>
    </row>
    <row r="8" spans="1:7" x14ac:dyDescent="0.25">
      <c r="A8" s="1"/>
      <c r="B8" s="19" t="s">
        <v>8</v>
      </c>
      <c r="C8" s="23" t="s">
        <v>165</v>
      </c>
      <c r="D8" s="24"/>
      <c r="E8" s="21"/>
      <c r="F8" s="64"/>
    </row>
    <row r="9" spans="1:7" x14ac:dyDescent="0.25">
      <c r="A9" s="1"/>
      <c r="B9" s="19" t="s">
        <v>9</v>
      </c>
      <c r="C9" s="23" t="s">
        <v>83</v>
      </c>
      <c r="D9" s="24"/>
      <c r="E9" s="21"/>
      <c r="F9" s="64"/>
    </row>
    <row r="10" spans="1:7" x14ac:dyDescent="0.25">
      <c r="A10" s="1"/>
      <c r="B10" s="19" t="s">
        <v>10</v>
      </c>
      <c r="C10" s="23" t="s">
        <v>162</v>
      </c>
      <c r="D10" s="24"/>
      <c r="E10" s="21"/>
      <c r="F10" s="64"/>
    </row>
    <row r="11" spans="1:7" x14ac:dyDescent="0.25">
      <c r="A11" s="1"/>
      <c r="B11" s="19" t="s">
        <v>11</v>
      </c>
      <c r="C11" s="26" t="s">
        <v>98</v>
      </c>
      <c r="D11" s="26"/>
      <c r="E11" s="21"/>
      <c r="F11" s="64"/>
    </row>
    <row r="12" spans="1:7" x14ac:dyDescent="0.25">
      <c r="A12" s="1"/>
      <c r="B12" s="39" t="s">
        <v>167</v>
      </c>
      <c r="C12" s="23" t="s">
        <v>96</v>
      </c>
      <c r="D12" s="24"/>
      <c r="E12" s="25"/>
      <c r="F12" s="64"/>
    </row>
    <row r="13" spans="1:7" x14ac:dyDescent="0.25">
      <c r="A13" s="1"/>
      <c r="B13" s="39" t="s">
        <v>168</v>
      </c>
      <c r="C13" s="23" t="s">
        <v>97</v>
      </c>
      <c r="D13" s="24"/>
      <c r="E13" s="25"/>
      <c r="F13" s="64"/>
    </row>
    <row r="14" spans="1:7" ht="15.75" thickBot="1" x14ac:dyDescent="0.3">
      <c r="A14" s="1"/>
      <c r="B14" s="39" t="s">
        <v>169</v>
      </c>
      <c r="C14" s="23" t="s">
        <v>170</v>
      </c>
      <c r="D14" s="24"/>
      <c r="E14" s="25"/>
      <c r="F14" s="64"/>
    </row>
    <row r="15" spans="1:7" ht="15.75" thickBot="1" x14ac:dyDescent="0.3">
      <c r="A15" s="1"/>
      <c r="B15" s="1"/>
      <c r="C15" s="79" t="s">
        <v>17</v>
      </c>
      <c r="D15" s="80"/>
      <c r="E15" s="77"/>
      <c r="F15" s="65"/>
    </row>
  </sheetData>
  <mergeCells count="2">
    <mergeCell ref="B4:C4"/>
    <mergeCell ref="C15:E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workbookViewId="0">
      <selection activeCell="F12" sqref="F12"/>
    </sheetView>
  </sheetViews>
  <sheetFormatPr defaultColWidth="8.85546875" defaultRowHeight="15" x14ac:dyDescent="0.25"/>
  <cols>
    <col min="1" max="1" width="1.7109375" customWidth="1"/>
    <col min="2" max="2" width="11.85546875" customWidth="1"/>
    <col min="3" max="3" width="62.42578125" customWidth="1"/>
    <col min="4" max="4" width="13.85546875" customWidth="1"/>
    <col min="5" max="5" width="16.140625" customWidth="1"/>
    <col min="6" max="6" width="18.7109375" style="66" customWidth="1"/>
    <col min="10" max="10" width="48.7109375" customWidth="1"/>
  </cols>
  <sheetData>
    <row r="1" spans="1:6" x14ac:dyDescent="0.25">
      <c r="A1" s="1"/>
      <c r="B1" s="1"/>
      <c r="C1" s="1"/>
      <c r="D1" s="1"/>
      <c r="E1" s="1"/>
      <c r="F1" s="61"/>
    </row>
    <row r="2" spans="1:6" x14ac:dyDescent="0.25">
      <c r="A2" s="1"/>
      <c r="B2" s="2" t="s">
        <v>0</v>
      </c>
      <c r="C2" s="3" t="s">
        <v>50</v>
      </c>
      <c r="D2" s="1"/>
      <c r="E2" s="1"/>
      <c r="F2" s="61"/>
    </row>
    <row r="3" spans="1:6" x14ac:dyDescent="0.25">
      <c r="A3" s="1"/>
      <c r="B3" s="1"/>
      <c r="C3" s="1"/>
      <c r="D3" s="1"/>
      <c r="E3" s="1"/>
      <c r="F3" s="61"/>
    </row>
    <row r="4" spans="1:6" ht="116.2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6" ht="15.75" thickBot="1" x14ac:dyDescent="0.3">
      <c r="A5" s="1"/>
      <c r="B5" s="1"/>
      <c r="C5" s="1"/>
      <c r="D5" s="1"/>
      <c r="E5" s="1"/>
      <c r="F5" s="61"/>
    </row>
    <row r="6" spans="1:6" s="9" customFormat="1" ht="39" thickBot="1" x14ac:dyDescent="0.3">
      <c r="A6" s="6"/>
      <c r="B6" s="7" t="s">
        <v>2</v>
      </c>
      <c r="C6" s="22" t="s">
        <v>3</v>
      </c>
      <c r="D6" s="8" t="s">
        <v>4</v>
      </c>
      <c r="E6" s="8" t="s">
        <v>5</v>
      </c>
      <c r="F6" s="62" t="s">
        <v>6</v>
      </c>
    </row>
    <row r="7" spans="1:6" ht="30" x14ac:dyDescent="0.25">
      <c r="A7" s="1"/>
      <c r="B7" s="18" t="s">
        <v>7</v>
      </c>
      <c r="C7" s="33" t="s">
        <v>84</v>
      </c>
      <c r="D7" s="20"/>
      <c r="E7" s="4"/>
      <c r="F7" s="63"/>
    </row>
    <row r="8" spans="1:6" x14ac:dyDescent="0.25">
      <c r="A8" s="1"/>
      <c r="B8" s="19" t="s">
        <v>8</v>
      </c>
      <c r="C8" s="33" t="s">
        <v>85</v>
      </c>
      <c r="D8" s="21"/>
      <c r="E8" s="5"/>
      <c r="F8" s="64"/>
    </row>
    <row r="9" spans="1:6" x14ac:dyDescent="0.25">
      <c r="A9" s="1"/>
      <c r="B9" s="19" t="s">
        <v>9</v>
      </c>
      <c r="C9" s="33" t="s">
        <v>86</v>
      </c>
      <c r="D9" s="21"/>
      <c r="E9" s="5"/>
      <c r="F9" s="64"/>
    </row>
    <row r="10" spans="1:6" ht="15.75" thickBot="1" x14ac:dyDescent="0.3">
      <c r="A10" s="1"/>
      <c r="B10" s="19" t="s">
        <v>10</v>
      </c>
      <c r="C10" s="33" t="s">
        <v>171</v>
      </c>
      <c r="D10" s="21"/>
      <c r="E10" s="5"/>
      <c r="F10" s="64"/>
    </row>
    <row r="11" spans="1:6" ht="15.75" thickBot="1" x14ac:dyDescent="0.3">
      <c r="A11" s="1"/>
      <c r="B11" s="1"/>
      <c r="C11" s="79" t="s">
        <v>17</v>
      </c>
      <c r="D11" s="76"/>
      <c r="E11" s="77"/>
      <c r="F11" s="65"/>
    </row>
  </sheetData>
  <mergeCells count="2">
    <mergeCell ref="B4:C4"/>
    <mergeCell ref="C11:E1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27"/>
  <sheetViews>
    <sheetView workbookViewId="0">
      <selection activeCell="F21" sqref="F21"/>
    </sheetView>
  </sheetViews>
  <sheetFormatPr defaultColWidth="8.85546875" defaultRowHeight="15" x14ac:dyDescent="0.25"/>
  <cols>
    <col min="1" max="1" width="3.140625" customWidth="1"/>
    <col min="2" max="2" width="13.42578125" customWidth="1"/>
    <col min="3" max="3" width="74" customWidth="1"/>
    <col min="4" max="4" width="14.7109375" customWidth="1"/>
    <col min="5" max="5" width="16.7109375" customWidth="1"/>
    <col min="6" max="6" width="17" style="66" customWidth="1"/>
  </cols>
  <sheetData>
    <row r="2" spans="1:6" x14ac:dyDescent="0.25">
      <c r="A2" s="1"/>
      <c r="B2" s="2" t="s">
        <v>0</v>
      </c>
      <c r="C2" s="3" t="s">
        <v>51</v>
      </c>
      <c r="D2" s="1"/>
      <c r="E2" s="1"/>
      <c r="F2" s="61"/>
    </row>
    <row r="3" spans="1:6" x14ac:dyDescent="0.25">
      <c r="A3" s="1"/>
      <c r="B3" s="1"/>
      <c r="C3" s="1"/>
      <c r="D3" s="1"/>
      <c r="E3" s="1"/>
      <c r="F3" s="61"/>
    </row>
    <row r="4" spans="1:6" ht="83.2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6" ht="15.75" thickBot="1" x14ac:dyDescent="0.3">
      <c r="A5" s="1"/>
      <c r="B5" s="1"/>
      <c r="C5" s="1"/>
      <c r="D5" s="1"/>
      <c r="E5" s="1"/>
      <c r="F5" s="61"/>
    </row>
    <row r="6" spans="1:6" ht="39" thickBot="1" x14ac:dyDescent="0.3">
      <c r="A6" s="6"/>
      <c r="B6" s="7" t="s">
        <v>2</v>
      </c>
      <c r="C6" s="22" t="s">
        <v>3</v>
      </c>
      <c r="D6" s="22" t="s">
        <v>4</v>
      </c>
      <c r="E6" s="8" t="s">
        <v>5</v>
      </c>
      <c r="F6" s="62" t="s">
        <v>6</v>
      </c>
    </row>
    <row r="7" spans="1:6" x14ac:dyDescent="0.25">
      <c r="A7" s="1"/>
      <c r="B7" s="18" t="s">
        <v>7</v>
      </c>
      <c r="C7" s="23" t="s">
        <v>172</v>
      </c>
      <c r="D7" s="24"/>
      <c r="E7" s="20"/>
      <c r="F7" s="63"/>
    </row>
    <row r="8" spans="1:6" x14ac:dyDescent="0.25">
      <c r="A8" s="1"/>
      <c r="B8" s="19" t="s">
        <v>8</v>
      </c>
      <c r="C8" s="23" t="s">
        <v>57</v>
      </c>
      <c r="D8" s="24"/>
      <c r="E8" s="21"/>
      <c r="F8" s="64"/>
    </row>
    <row r="9" spans="1:6" x14ac:dyDescent="0.25">
      <c r="A9" s="1"/>
      <c r="B9" s="19" t="s">
        <v>9</v>
      </c>
      <c r="C9" s="23" t="s">
        <v>58</v>
      </c>
      <c r="D9" s="24"/>
      <c r="E9" s="21"/>
      <c r="F9" s="64"/>
    </row>
    <row r="10" spans="1:6" x14ac:dyDescent="0.25">
      <c r="A10" s="1"/>
      <c r="B10" s="19" t="s">
        <v>11</v>
      </c>
      <c r="C10" s="23" t="s">
        <v>180</v>
      </c>
      <c r="D10" s="24"/>
      <c r="E10" s="21"/>
      <c r="F10" s="64"/>
    </row>
    <row r="11" spans="1:6" x14ac:dyDescent="0.25">
      <c r="A11" s="1"/>
      <c r="B11" s="19" t="s">
        <v>12</v>
      </c>
      <c r="C11" s="23" t="s">
        <v>181</v>
      </c>
      <c r="D11" s="24"/>
      <c r="E11" s="21"/>
      <c r="F11" s="64"/>
    </row>
    <row r="12" spans="1:6" x14ac:dyDescent="0.25">
      <c r="A12" s="1"/>
      <c r="B12" s="19" t="s">
        <v>13</v>
      </c>
      <c r="C12" s="23" t="s">
        <v>160</v>
      </c>
      <c r="D12" s="24"/>
      <c r="E12" s="21"/>
      <c r="F12" s="64"/>
    </row>
    <row r="13" spans="1:6" x14ac:dyDescent="0.25">
      <c r="A13" s="1"/>
      <c r="B13" s="19" t="s">
        <v>14</v>
      </c>
      <c r="C13" s="23" t="s">
        <v>64</v>
      </c>
      <c r="D13" s="24"/>
      <c r="E13" s="21"/>
      <c r="F13" s="64"/>
    </row>
    <row r="14" spans="1:6" ht="30" x14ac:dyDescent="0.25">
      <c r="A14" s="1"/>
      <c r="B14" s="19" t="s">
        <v>15</v>
      </c>
      <c r="C14" s="23" t="s">
        <v>65</v>
      </c>
      <c r="D14" s="24"/>
      <c r="E14" s="21"/>
      <c r="F14" s="64"/>
    </row>
    <row r="15" spans="1:6" x14ac:dyDescent="0.25">
      <c r="A15" s="1"/>
      <c r="B15" s="19" t="s">
        <v>16</v>
      </c>
      <c r="C15" s="23" t="s">
        <v>182</v>
      </c>
      <c r="D15" s="24"/>
      <c r="E15" s="21"/>
      <c r="F15" s="64"/>
    </row>
    <row r="16" spans="1:6" x14ac:dyDescent="0.25">
      <c r="A16" s="1"/>
      <c r="B16" s="19" t="s">
        <v>19</v>
      </c>
      <c r="C16" s="23" t="s">
        <v>66</v>
      </c>
      <c r="D16" s="24"/>
      <c r="E16" s="21"/>
      <c r="F16" s="64"/>
    </row>
    <row r="17" spans="1:6" x14ac:dyDescent="0.25">
      <c r="A17" s="1"/>
      <c r="B17" s="19" t="s">
        <v>20</v>
      </c>
      <c r="C17" s="78" t="s">
        <v>119</v>
      </c>
      <c r="D17" s="78"/>
      <c r="E17" s="21"/>
      <c r="F17" s="64"/>
    </row>
    <row r="18" spans="1:6" x14ac:dyDescent="0.25">
      <c r="A18" s="1"/>
      <c r="B18" s="39" t="s">
        <v>138</v>
      </c>
      <c r="C18" s="23" t="s">
        <v>183</v>
      </c>
      <c r="D18" s="24"/>
      <c r="E18" s="21"/>
      <c r="F18" s="64"/>
    </row>
    <row r="19" spans="1:6" x14ac:dyDescent="0.25">
      <c r="A19" s="1"/>
      <c r="B19" s="39" t="s">
        <v>139</v>
      </c>
      <c r="C19" s="23" t="s">
        <v>120</v>
      </c>
      <c r="D19" s="24"/>
      <c r="E19" s="21"/>
      <c r="F19" s="64"/>
    </row>
    <row r="20" spans="1:6" x14ac:dyDescent="0.25">
      <c r="A20" s="1"/>
      <c r="B20" s="39" t="s">
        <v>173</v>
      </c>
      <c r="C20" s="23" t="s">
        <v>184</v>
      </c>
      <c r="D20" s="24"/>
      <c r="E20" s="25"/>
      <c r="F20" s="64"/>
    </row>
    <row r="21" spans="1:6" x14ac:dyDescent="0.25">
      <c r="A21" s="1"/>
      <c r="B21" s="39" t="s">
        <v>174</v>
      </c>
      <c r="C21" s="23" t="s">
        <v>59</v>
      </c>
      <c r="D21" s="24"/>
      <c r="E21" s="25"/>
      <c r="F21" s="64"/>
    </row>
    <row r="22" spans="1:6" x14ac:dyDescent="0.25">
      <c r="A22" s="1"/>
      <c r="B22" s="39" t="s">
        <v>175</v>
      </c>
      <c r="C22" s="23" t="s">
        <v>60</v>
      </c>
      <c r="D22" s="24"/>
      <c r="E22" s="25"/>
      <c r="F22" s="64"/>
    </row>
    <row r="23" spans="1:6" x14ac:dyDescent="0.25">
      <c r="A23" s="1"/>
      <c r="B23" s="39" t="s">
        <v>176</v>
      </c>
      <c r="C23" s="23" t="s">
        <v>61</v>
      </c>
      <c r="D23" s="24"/>
      <c r="E23" s="25"/>
      <c r="F23" s="64"/>
    </row>
    <row r="24" spans="1:6" x14ac:dyDescent="0.25">
      <c r="A24" s="1"/>
      <c r="B24" s="39" t="s">
        <v>177</v>
      </c>
      <c r="C24" s="23" t="s">
        <v>62</v>
      </c>
      <c r="D24" s="24"/>
      <c r="E24" s="25"/>
      <c r="F24" s="64"/>
    </row>
    <row r="25" spans="1:6" x14ac:dyDescent="0.25">
      <c r="A25" s="1"/>
      <c r="B25" s="39" t="s">
        <v>178</v>
      </c>
      <c r="C25" s="23" t="s">
        <v>63</v>
      </c>
      <c r="D25" s="24"/>
      <c r="E25" s="25"/>
      <c r="F25" s="64"/>
    </row>
    <row r="26" spans="1:6" ht="15.75" thickBot="1" x14ac:dyDescent="0.3">
      <c r="A26" s="1"/>
      <c r="B26" s="39" t="s">
        <v>179</v>
      </c>
      <c r="C26" s="23" t="s">
        <v>185</v>
      </c>
      <c r="D26" s="24"/>
      <c r="E26" s="25"/>
      <c r="F26" s="64"/>
    </row>
    <row r="27" spans="1:6" ht="15.75" thickBot="1" x14ac:dyDescent="0.3">
      <c r="A27" s="1"/>
      <c r="B27" s="1"/>
      <c r="C27" s="75" t="s">
        <v>17</v>
      </c>
      <c r="D27" s="76"/>
      <c r="E27" s="77"/>
      <c r="F27" s="65"/>
    </row>
  </sheetData>
  <mergeCells count="3">
    <mergeCell ref="B4:C4"/>
    <mergeCell ref="C27:E27"/>
    <mergeCell ref="C17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2"/>
  <sheetViews>
    <sheetView workbookViewId="0">
      <selection activeCell="F4" sqref="F4"/>
    </sheetView>
  </sheetViews>
  <sheetFormatPr defaultColWidth="8.85546875" defaultRowHeight="15" x14ac:dyDescent="0.25"/>
  <cols>
    <col min="1" max="1" width="3.140625" customWidth="1"/>
    <col min="2" max="2" width="13" customWidth="1"/>
    <col min="3" max="3" width="73.85546875" customWidth="1"/>
    <col min="4" max="4" width="15" customWidth="1"/>
    <col min="5" max="5" width="16.7109375" customWidth="1"/>
    <col min="6" max="6" width="16.85546875" style="66" customWidth="1"/>
  </cols>
  <sheetData>
    <row r="2" spans="1:6" x14ac:dyDescent="0.25">
      <c r="A2" s="1"/>
      <c r="B2" s="2" t="s">
        <v>0</v>
      </c>
      <c r="C2" s="3" t="s">
        <v>52</v>
      </c>
      <c r="D2" s="1"/>
      <c r="E2" s="1"/>
      <c r="F2" s="61"/>
    </row>
    <row r="3" spans="1:6" x14ac:dyDescent="0.25">
      <c r="A3" s="1"/>
      <c r="B3" s="1"/>
      <c r="C3" s="1"/>
      <c r="D3" s="1"/>
      <c r="E3" s="1"/>
      <c r="F3" s="61"/>
    </row>
    <row r="4" spans="1:6" ht="99.75" customHeight="1" x14ac:dyDescent="0.25">
      <c r="A4" s="1"/>
      <c r="B4" s="74" t="s">
        <v>44</v>
      </c>
      <c r="C4" s="74"/>
      <c r="D4" s="1"/>
      <c r="E4" s="1" t="s">
        <v>1</v>
      </c>
      <c r="F4" s="61"/>
    </row>
    <row r="5" spans="1:6" ht="15.75" thickBot="1" x14ac:dyDescent="0.3">
      <c r="A5" s="1"/>
      <c r="B5" s="1"/>
      <c r="C5" s="1"/>
      <c r="D5" s="1"/>
      <c r="E5" s="1"/>
      <c r="F5" s="61"/>
    </row>
    <row r="6" spans="1:6" ht="39" thickBot="1" x14ac:dyDescent="0.3">
      <c r="A6" s="6"/>
      <c r="B6" s="7" t="s">
        <v>2</v>
      </c>
      <c r="C6" s="22" t="s">
        <v>3</v>
      </c>
      <c r="D6" s="22" t="s">
        <v>4</v>
      </c>
      <c r="E6" s="8" t="s">
        <v>5</v>
      </c>
      <c r="F6" s="62" t="s">
        <v>6</v>
      </c>
    </row>
    <row r="7" spans="1:6" x14ac:dyDescent="0.25">
      <c r="A7" s="1"/>
      <c r="B7" s="18" t="s">
        <v>7</v>
      </c>
      <c r="C7" s="23" t="s">
        <v>191</v>
      </c>
      <c r="D7" s="24"/>
      <c r="E7" s="20"/>
      <c r="F7" s="63"/>
    </row>
    <row r="8" spans="1:6" x14ac:dyDescent="0.25">
      <c r="A8" s="1"/>
      <c r="B8" s="19" t="s">
        <v>8</v>
      </c>
      <c r="C8" s="23" t="s">
        <v>53</v>
      </c>
      <c r="D8" s="24"/>
      <c r="E8" s="21"/>
      <c r="F8" s="64"/>
    </row>
    <row r="9" spans="1:6" x14ac:dyDescent="0.25">
      <c r="A9" s="1"/>
      <c r="B9" s="19" t="s">
        <v>9</v>
      </c>
      <c r="C9" s="23" t="s">
        <v>54</v>
      </c>
      <c r="D9" s="24"/>
      <c r="E9" s="21"/>
      <c r="F9" s="64"/>
    </row>
    <row r="10" spans="1:6" x14ac:dyDescent="0.25">
      <c r="A10" s="1"/>
      <c r="B10" s="19" t="s">
        <v>10</v>
      </c>
      <c r="C10" s="23" t="s">
        <v>55</v>
      </c>
      <c r="D10" s="24"/>
      <c r="E10" s="21"/>
      <c r="F10" s="64"/>
    </row>
    <row r="11" spans="1:6" ht="15.75" thickBot="1" x14ac:dyDescent="0.3">
      <c r="A11" s="1"/>
      <c r="B11" s="19" t="s">
        <v>11</v>
      </c>
      <c r="C11" s="23" t="s">
        <v>56</v>
      </c>
      <c r="D11" s="24"/>
      <c r="E11" s="21"/>
      <c r="F11" s="64"/>
    </row>
    <row r="12" spans="1:6" ht="15.75" thickBot="1" x14ac:dyDescent="0.3">
      <c r="A12" s="1"/>
      <c r="B12" s="1"/>
      <c r="C12" s="79" t="s">
        <v>17</v>
      </c>
      <c r="D12" s="80"/>
      <c r="E12" s="77"/>
      <c r="F12" s="65"/>
    </row>
  </sheetData>
  <mergeCells count="2">
    <mergeCell ref="B4:C4"/>
    <mergeCell ref="C12:E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F829-274D-4E9C-86B0-4A39F1D8F8FF}">
  <dimension ref="A1:C18"/>
  <sheetViews>
    <sheetView workbookViewId="0">
      <selection activeCell="C15" sqref="C15"/>
    </sheetView>
  </sheetViews>
  <sheetFormatPr defaultRowHeight="15" x14ac:dyDescent="0.25"/>
  <cols>
    <col min="1" max="1" width="6.140625" style="41" customWidth="1"/>
    <col min="2" max="2" width="79.28515625" style="42" customWidth="1"/>
    <col min="3" max="3" width="24" style="43" customWidth="1"/>
    <col min="4" max="16384" width="9.140625" style="44"/>
  </cols>
  <sheetData>
    <row r="1" spans="1:3" x14ac:dyDescent="0.25">
      <c r="A1" s="41" t="s">
        <v>196</v>
      </c>
    </row>
    <row r="2" spans="1:3" x14ac:dyDescent="0.25">
      <c r="A2" s="45" t="s">
        <v>207</v>
      </c>
    </row>
    <row r="3" spans="1:3" x14ac:dyDescent="0.25">
      <c r="A3" s="41" t="s">
        <v>197</v>
      </c>
    </row>
    <row r="5" spans="1:3" s="49" customFormat="1" ht="30" x14ac:dyDescent="0.25">
      <c r="A5" s="46" t="s">
        <v>198</v>
      </c>
      <c r="B5" s="47" t="s">
        <v>199</v>
      </c>
      <c r="C5" s="48" t="s">
        <v>200</v>
      </c>
    </row>
    <row r="6" spans="1:3" x14ac:dyDescent="0.25">
      <c r="A6" s="50" t="s">
        <v>208</v>
      </c>
      <c r="B6" s="51" t="s">
        <v>45</v>
      </c>
      <c r="C6" s="52">
        <f>'2.211'!F20</f>
        <v>0</v>
      </c>
    </row>
    <row r="7" spans="1:3" x14ac:dyDescent="0.25">
      <c r="A7" s="50" t="s">
        <v>209</v>
      </c>
      <c r="B7" s="53" t="s">
        <v>46</v>
      </c>
      <c r="C7" s="54">
        <f>'2.212'!F17</f>
        <v>0</v>
      </c>
    </row>
    <row r="8" spans="1:3" x14ac:dyDescent="0.25">
      <c r="A8" s="50" t="s">
        <v>210</v>
      </c>
      <c r="B8" s="53" t="s">
        <v>47</v>
      </c>
      <c r="C8" s="54">
        <f>'2.214'!F18</f>
        <v>0</v>
      </c>
    </row>
    <row r="9" spans="1:3" x14ac:dyDescent="0.25">
      <c r="A9" s="50" t="s">
        <v>211</v>
      </c>
      <c r="B9" s="53" t="s">
        <v>148</v>
      </c>
      <c r="C9" s="54">
        <f>'2.215'!F29</f>
        <v>0</v>
      </c>
    </row>
    <row r="10" spans="1:3" x14ac:dyDescent="0.25">
      <c r="A10" s="50" t="s">
        <v>212</v>
      </c>
      <c r="B10" s="53" t="s">
        <v>48</v>
      </c>
      <c r="C10" s="54">
        <f>'2.216'!F22</f>
        <v>0</v>
      </c>
    </row>
    <row r="11" spans="1:3" x14ac:dyDescent="0.25">
      <c r="A11" s="50" t="s">
        <v>213</v>
      </c>
      <c r="B11" s="53" t="s">
        <v>49</v>
      </c>
      <c r="C11" s="54">
        <f>'2.217'!F12</f>
        <v>0</v>
      </c>
    </row>
    <row r="12" spans="1:3" x14ac:dyDescent="0.25">
      <c r="A12" s="50" t="s">
        <v>214</v>
      </c>
      <c r="B12" s="53" t="s">
        <v>99</v>
      </c>
      <c r="C12" s="54">
        <f>'2.218'!F15</f>
        <v>0</v>
      </c>
    </row>
    <row r="13" spans="1:3" x14ac:dyDescent="0.25">
      <c r="A13" s="50" t="s">
        <v>215</v>
      </c>
      <c r="B13" s="53" t="s">
        <v>50</v>
      </c>
      <c r="C13" s="54">
        <f>'2.219'!F11</f>
        <v>0</v>
      </c>
    </row>
    <row r="14" spans="1:3" x14ac:dyDescent="0.25">
      <c r="A14" s="50" t="s">
        <v>216</v>
      </c>
      <c r="B14" s="53" t="s">
        <v>51</v>
      </c>
      <c r="C14" s="54">
        <f>'2.220'!F27</f>
        <v>0</v>
      </c>
    </row>
    <row r="15" spans="1:3" ht="15.75" thickBot="1" x14ac:dyDescent="0.3">
      <c r="A15" s="50" t="s">
        <v>217</v>
      </c>
      <c r="B15" s="53" t="s">
        <v>218</v>
      </c>
      <c r="C15" s="54">
        <f>'2.221'!F12</f>
        <v>0</v>
      </c>
    </row>
    <row r="16" spans="1:3" ht="15.75" thickTop="1" x14ac:dyDescent="0.25">
      <c r="A16" s="55" t="s">
        <v>201</v>
      </c>
      <c r="B16" s="56" t="s">
        <v>202</v>
      </c>
      <c r="C16" s="57">
        <f>SUM(C6:C15)</f>
        <v>0</v>
      </c>
    </row>
    <row r="17" spans="1:3" x14ac:dyDescent="0.25">
      <c r="A17" s="58" t="s">
        <v>203</v>
      </c>
      <c r="B17" s="59" t="s">
        <v>204</v>
      </c>
      <c r="C17" s="60">
        <f>C18-C16</f>
        <v>0</v>
      </c>
    </row>
    <row r="18" spans="1:3" x14ac:dyDescent="0.25">
      <c r="A18" s="58" t="s">
        <v>205</v>
      </c>
      <c r="B18" s="59" t="s">
        <v>206</v>
      </c>
      <c r="C18" s="60">
        <f>ROUND(C16*1.25,2)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2.211</vt:lpstr>
      <vt:lpstr>2.212</vt:lpstr>
      <vt:lpstr>2.214</vt:lpstr>
      <vt:lpstr>2.215</vt:lpstr>
      <vt:lpstr>2.216</vt:lpstr>
      <vt:lpstr>2.217</vt:lpstr>
      <vt:lpstr>2.218</vt:lpstr>
      <vt:lpstr>2.219</vt:lpstr>
      <vt:lpstr>2.220</vt:lpstr>
      <vt:lpstr>2.221</vt:lpstr>
      <vt:lpstr>REKAPITULACIJA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Makso Herman</dc:creator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2021-03-02T11:13:38Z</dcterms:modified>
  <cp:category/>
</cp:coreProperties>
</file>