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Google Drive\NABAVA - ReC-IMI\oprema_3\Petrović\"/>
    </mc:Choice>
  </mc:AlternateContent>
  <xr:revisionPtr revIDLastSave="0" documentId="13_ncr:1_{DA3C5A51-A750-42C9-9D61-1CD5FF48406B}" xr6:coauthVersionLast="45" xr6:coauthVersionMax="46" xr10:uidLastSave="{00000000-0000-0000-0000-000000000000}"/>
  <bookViews>
    <workbookView xWindow="28680" yWindow="420" windowWidth="25440" windowHeight="15990" tabRatio="871" xr2:uid="{00000000-000D-0000-FFFF-FFFF00000000}"/>
  </bookViews>
  <sheets>
    <sheet name="2.52" sheetId="20" r:id="rId1"/>
    <sheet name="2.53" sheetId="1" r:id="rId2"/>
    <sheet name="2.100" sheetId="19" r:id="rId3"/>
    <sheet name="2.113" sheetId="21" r:id="rId4"/>
    <sheet name="2.114" sheetId="22" r:id="rId5"/>
    <sheet name="2.158" sheetId="16" r:id="rId6"/>
    <sheet name="2.173" sheetId="11" r:id="rId7"/>
    <sheet name="REKAPITULACIJA" sheetId="23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23" l="1"/>
  <c r="C11" i="23"/>
  <c r="C10" i="23"/>
  <c r="C9" i="23"/>
  <c r="C8" i="23"/>
  <c r="C7" i="23"/>
  <c r="C6" i="23"/>
  <c r="C13" i="23" l="1"/>
  <c r="C15" i="23" s="1"/>
  <c r="C14" i="23" s="1"/>
</calcChain>
</file>

<file path=xl/sharedStrings.xml><?xml version="1.0" encoding="utf-8"?>
<sst xmlns="http://schemas.openxmlformats.org/spreadsheetml/2006/main" count="274" uniqueCount="136">
  <si>
    <t xml:space="preserve">  TROŠKOVNIK     </t>
  </si>
  <si>
    <t xml:space="preserve"> </t>
  </si>
  <si>
    <t>Stavka</t>
  </si>
  <si>
    <t>Tehničke specifikacije / Opis</t>
  </si>
  <si>
    <t>Tehničke specifikacije Ponuditelja*</t>
  </si>
  <si>
    <t>Referenca u ponudbenoj dokumentaciji*</t>
  </si>
  <si>
    <t>Cijena* (kn) bez PDV-a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</si>
  <si>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</si>
  <si>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</si>
  <si>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</si>
  <si>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</si>
  <si>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</si>
  <si>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</si>
  <si>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</si>
  <si>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</si>
  <si>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</si>
  <si>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</si>
  <si>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Ukupna cijena bez PDV-a</t>
  </si>
  <si>
    <t>11.</t>
  </si>
  <si>
    <t>12.</t>
  </si>
  <si>
    <t>13.</t>
  </si>
  <si>
    <t>14.</t>
  </si>
  <si>
    <t>15.</t>
  </si>
  <si>
    <t>16.</t>
  </si>
  <si>
    <t>17.</t>
  </si>
  <si>
    <t>18.</t>
  </si>
  <si>
    <t>*Uputa o načinu ispunjavanja: 
u kolonu „Tehničke specifikacije ponuditelja“ unijeti kratku specifikaciju ponuđenog uređaja (odgovara li traženim tehničkim karakteristikama), u kolonu „Referenca u ponudbenoj dokumentaciji“ broj stranice ponudbene dokumentacije iz koje je jasno vidljivo zadovoljavanje tražene tehničke specifikacije, a u kolonu "Cijena" unijeti pojedinačne cijene komponenata (ili zbirne cijene više komponenata) traženih tehničkom specifikacijom  sukladno tehničkim rješenjima proizvoda koje nudi ponuditelj</t>
  </si>
  <si>
    <t>N2 spremnik za kulturu stanica - 1 kom</t>
  </si>
  <si>
    <t>Sustav za analizu zdravlja stanica - 1 kom</t>
  </si>
  <si>
    <t>Automatizirani brojač stanica sa auto-fokus i multi-fokalnom tehnologijom - 1 kom</t>
  </si>
  <si>
    <t>Brojač stanica - 1 kom</t>
  </si>
  <si>
    <t>Analizator za hematološke parametre - 1 kom</t>
  </si>
  <si>
    <t>Analizator za osnovne biokemijske parametre - 1 kom</t>
  </si>
  <si>
    <t>Protočni citometar za analizu stanica - 1 kom</t>
  </si>
  <si>
    <t>Promjer otvora minimalno 55 mm</t>
  </si>
  <si>
    <t xml:space="preserve">Spremnik bez evaporacije dušika </t>
  </si>
  <si>
    <t>Vrijeme čuvanja minimalno 30 dana</t>
  </si>
  <si>
    <t>Težina praznog spremnika maksimalno 5 kg radi lakšeg prijenosa i manipulacije</t>
  </si>
  <si>
    <t>Zapremnina tekućeg dušika minimalno 5 litara</t>
  </si>
  <si>
    <t>Materijal izvedbe aluminij</t>
  </si>
  <si>
    <t>Zeleni laser 532 nm</t>
  </si>
  <si>
    <t>Detektor prednjeg rasapa</t>
  </si>
  <si>
    <t>1 fluorescentni detektor</t>
  </si>
  <si>
    <t>Dinamički raspon 4 dekade</t>
  </si>
  <si>
    <t>Točnost brojanja +/- 10%</t>
  </si>
  <si>
    <t>Preciznost brojanja +/- 10%</t>
  </si>
  <si>
    <t>U cijenu uključena dostava, instalacija i edukacija</t>
  </si>
  <si>
    <t>Mogućnost analize pokretljivosti, proliferacije, apoptoze, ciklusa stanica</t>
  </si>
  <si>
    <t>Raspon koncentracije 5 x 104–1 x 107 </t>
  </si>
  <si>
    <t>Pokretljivost stanica</t>
  </si>
  <si>
    <t>Prosječna veličina stanica</t>
  </si>
  <si>
    <t>Rezolucija slike 5 megapiksela u boji</t>
  </si>
  <si>
    <t>Automatsko i ručno fokusiranje</t>
  </si>
  <si>
    <t>Ugrađen termalni printer</t>
  </si>
  <si>
    <t>Uključena isporuka instalacija i edukacija</t>
  </si>
  <si>
    <t>Veličina čestica u rasponu od 6-50 mikrometara ili bolje</t>
  </si>
  <si>
    <t>Izlazne informacije ukupni/mrtvi/živi broj stanica</t>
  </si>
  <si>
    <t>Izlazne informacije ukupna/mrtva/živa koncentracija stanica</t>
  </si>
  <si>
    <t>Podesivi parametri: veličina, oblik, faktor razređenja, redukcija buke, deklastering</t>
  </si>
  <si>
    <t>Izvještaj u pdf formatu</t>
  </si>
  <si>
    <t>Pohrana min. 300 protokola i 1000 rezultata</t>
  </si>
  <si>
    <t>Frekvencija stvaranja kapljica minimalno 30.000 Hz</t>
  </si>
  <si>
    <t>Veličina mlaznice 100 mikrometara</t>
  </si>
  <si>
    <t>Sortiranje stanica minimalno u 2 smjera</t>
  </si>
  <si>
    <t>Prikup u epruvete od 5 ml, mikrotitarske jažice i mikroskopska stakla</t>
  </si>
  <si>
    <t>Laseri 488 nm snage 50 mW i 561 nm 30 mW</t>
  </si>
  <si>
    <t>Detektori prednjeg i bočnog rasapa</t>
  </si>
  <si>
    <t>Minimalno 4 fluorescentna detektora</t>
  </si>
  <si>
    <t>Opcijski sustav za kontrolu temperature uzorka i prikupa</t>
  </si>
  <si>
    <t>Uređaj prilagođen za ugradnju u laminarni zaštitni kabinet</t>
  </si>
  <si>
    <t>Format podataka FCS 3.0 ili bolje</t>
  </si>
  <si>
    <t>Osobno računalo s min. 8GB RAM, HD 1TB, tipkovnica, miš, monitor dijagonale min. 32"</t>
  </si>
  <si>
    <t>Dimenzije uređaja maks. 75x65x65 cm obzirom na prostorne zahtjeve</t>
  </si>
  <si>
    <t>Protočni citometar s funkcijom sortiranja i minimalno dva lasera i 4 fluorescentna detektora</t>
  </si>
  <si>
    <t>Minimalna osjetljivost 125 MESF za FITC i PE</t>
  </si>
  <si>
    <t>Spremnici sa radnim otopinama na nosaču</t>
  </si>
  <si>
    <t>Minimalna rezolucija 500 nanometara</t>
  </si>
  <si>
    <t>Minimalno 18 parametara</t>
  </si>
  <si>
    <t>Jednostavno upravljanje zaslonom na dodir u boji</t>
  </si>
  <si>
    <t>Tipke za brzi pristup</t>
  </si>
  <si>
    <t>Jednostavno održavanje</t>
  </si>
  <si>
    <t>Kompaktni dizajn</t>
  </si>
  <si>
    <t>Uzorkovanje iz otvorenih i zatvorenih tubica</t>
  </si>
  <si>
    <t>CV za leukocite 2.0% ili bolje</t>
  </si>
  <si>
    <t>CV za eritrocite 1.5% ili bolje</t>
  </si>
  <si>
    <t>CV za trombocite 4.0% ili bolje</t>
  </si>
  <si>
    <t>CV za hemoglobin 1.5% ili bolje</t>
  </si>
  <si>
    <t>Automatsko odstranjivanje ugruška</t>
  </si>
  <si>
    <t>U cijenu uključena doprema, instalacija i edukacija</t>
  </si>
  <si>
    <t>Volumen uzorka 30 mikrolitara ili 10 mikrolitara u kapilarnom modu</t>
  </si>
  <si>
    <t>Automatska samoprovjera, ispiranje i čišćenje, automatsko čišćenje mlaznice za uzorkovanje</t>
  </si>
  <si>
    <t xml:space="preserve">Reproducibilni rezultati mjerenja broja/koncentracije stanica </t>
  </si>
  <si>
    <t>Mjerenje broja stanica pomoću dvokomorna predmetna stakalaca (osiguran broj predmetnih stakalaca za početni rad, minimalno 30)</t>
  </si>
  <si>
    <t>Volumen uzorka 10 mikrolitara</t>
  </si>
  <si>
    <t>Mogućnost određivanja broja živih i mrtvih stanica</t>
  </si>
  <si>
    <r>
      <t>Kompatibilan za određivanje širokog spektra stanica različitih veličina (promjera 6-50 mikrometara</t>
    </r>
    <r>
      <rPr>
        <sz val="11"/>
        <rFont val="Calibri"/>
        <family val="2"/>
      </rPr>
      <t>)</t>
    </r>
    <r>
      <rPr>
        <sz val="11"/>
        <rFont val="Calibri"/>
        <family val="2"/>
        <scheme val="minor"/>
      </rPr>
      <t xml:space="preserve"> i vrsta iz različitih uzoraka (stanice, tkiva, krv)</t>
    </r>
  </si>
  <si>
    <t>Mogućnost određivanja broja stanica u koncentracijskom rasponu od 5x10000 – 1x10000000 stanica/mililitru</t>
  </si>
  <si>
    <t>Mogućnost odabira brojenja stanica određene veličine</t>
  </si>
  <si>
    <t>USB flash drive port za sakupljanje podataka u digitalnom obliku</t>
  </si>
  <si>
    <t>Biokemijski analizator za mogućnosti rada end point, fixed time i kinetika</t>
  </si>
  <si>
    <t>Brzina rada 200 testova na sat</t>
  </si>
  <si>
    <t>Minimalno 25 pozicija za reagense i 35 pozicija za uzorke</t>
  </si>
  <si>
    <t>Volumen uzorka 2 do 70 mikrolitara, volumen reagensa 20-350 mikrolitara</t>
  </si>
  <si>
    <t>Igla za uzorkovanje sa senzorom razine</t>
  </si>
  <si>
    <t>Automatsko ispiranja igle za uzorkovanje</t>
  </si>
  <si>
    <t>Hlađeni nosač za reagense</t>
  </si>
  <si>
    <t>Neovisno miješanje reakcije</t>
  </si>
  <si>
    <t>STAT funkcija</t>
  </si>
  <si>
    <t>Izvor svjetla halogena lampa</t>
  </si>
  <si>
    <t>Linearna kalibracija K-faktor, u jednoj ili dvije točke ili više točaka</t>
  </si>
  <si>
    <t xml:space="preserve">Nelinearna kalibracija tzv Spline,Polygon,Index,Ogarithm,Logit-4P, Logit-5P </t>
  </si>
  <si>
    <t>Uključeno računalo, monitor, tipkovnica, miš i printer za punu funkcionalnost</t>
  </si>
  <si>
    <t>Temperaturna kontrola 37,0 +/- 0,1 Celsius s praćenjem u stvarnom vremenu</t>
  </si>
  <si>
    <t xml:space="preserve">Valne duljine 340, 405, 450, 510, 546, 578, 630, 700 nm  </t>
  </si>
  <si>
    <t>Raspon apsorbancije 0-3,0 A</t>
  </si>
  <si>
    <t>Kontrola kvalitete u realnom vremenu Westgard multi rule, Cumulative Sum Check</t>
  </si>
  <si>
    <t>Uključen softverski paket za punu funkcionalnost</t>
  </si>
  <si>
    <t>Biomedicinska oprema</t>
  </si>
  <si>
    <t>Evidenc.br.nab: JN-OP-VV-02/21</t>
  </si>
  <si>
    <t>Br.</t>
  </si>
  <si>
    <t>Naziv opreme</t>
  </si>
  <si>
    <t>Ukupna cijena
kn bez PDV</t>
  </si>
  <si>
    <t>A</t>
  </si>
  <si>
    <t>Cijena ponude, kn bez PDV</t>
  </si>
  <si>
    <t>B</t>
  </si>
  <si>
    <t>kn PDV</t>
  </si>
  <si>
    <t>C</t>
  </si>
  <si>
    <t>Cijena ponude, kn s PDV</t>
  </si>
  <si>
    <t>Grupa 6. Stanice</t>
  </si>
  <si>
    <t>2.52</t>
  </si>
  <si>
    <t>2.53</t>
  </si>
  <si>
    <t>2.100</t>
  </si>
  <si>
    <t>2.113</t>
  </si>
  <si>
    <t>2.114</t>
  </si>
  <si>
    <t>2.158</t>
  </si>
  <si>
    <t>2.173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</si>
</sst>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theme="1"/>
      <name val="Times New Roman"/>
      <family val="1"/>
      <charset val="238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0F3FA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Fill="1"/>
    <xf numFmtId="0" fontId="5" fillId="0" borderId="1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Protection="1">
      <protection locked="0"/>
    </xf>
    <xf numFmtId="0" fontId="1" fillId="0" borderId="10" xfId="0" applyFont="1" applyBorder="1" applyProtection="1">
      <protection locked="0"/>
    </xf>
    <xf numFmtId="0" fontId="4" fillId="3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6" fillId="0" borderId="0" xfId="0" applyFont="1" applyAlignment="1">
      <alignment wrapText="1"/>
    </xf>
    <xf numFmtId="0" fontId="7" fillId="0" borderId="16" xfId="0" applyFont="1" applyBorder="1" applyAlignment="1">
      <alignment vertical="center" wrapText="1"/>
    </xf>
    <xf numFmtId="0" fontId="7" fillId="0" borderId="0" xfId="0" applyFont="1" applyAlignment="1">
      <alignment wrapText="1"/>
    </xf>
    <xf numFmtId="0" fontId="6" fillId="0" borderId="1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 wrapText="1"/>
    </xf>
    <xf numFmtId="0" fontId="1" fillId="0" borderId="5" xfId="0" applyFont="1" applyFill="1" applyBorder="1" applyProtection="1">
      <protection locked="0"/>
    </xf>
    <xf numFmtId="0" fontId="7" fillId="0" borderId="16" xfId="0" applyFont="1" applyFill="1" applyBorder="1" applyAlignment="1">
      <alignment vertical="center" wrapText="1"/>
    </xf>
    <xf numFmtId="0" fontId="7" fillId="0" borderId="0" xfId="0" applyFont="1" applyFill="1" applyAlignment="1">
      <alignment wrapText="1"/>
    </xf>
    <xf numFmtId="0" fontId="7" fillId="0" borderId="10" xfId="0" applyFont="1" applyFill="1" applyBorder="1" applyAlignment="1">
      <alignment vertical="center" wrapText="1"/>
    </xf>
    <xf numFmtId="0" fontId="1" fillId="0" borderId="10" xfId="0" applyFont="1" applyFill="1" applyBorder="1" applyProtection="1">
      <protection locked="0"/>
    </xf>
    <xf numFmtId="0" fontId="0" fillId="0" borderId="0" xfId="0"/>
    <xf numFmtId="0" fontId="1" fillId="0" borderId="0" xfId="0" applyFont="1"/>
    <xf numFmtId="0" fontId="1" fillId="0" borderId="10" xfId="0" applyFont="1" applyBorder="1" applyProtection="1">
      <protection locked="0"/>
    </xf>
    <xf numFmtId="0" fontId="4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10" fillId="0" borderId="0" xfId="0" applyFont="1" applyAlignment="1">
      <alignment horizontal="left" vertical="top"/>
    </xf>
    <xf numFmtId="49" fontId="10" fillId="4" borderId="17" xfId="0" applyNumberFormat="1" applyFont="1" applyFill="1" applyBorder="1" applyAlignment="1">
      <alignment horizontal="left" vertical="top"/>
    </xf>
    <xf numFmtId="0" fontId="10" fillId="4" borderId="17" xfId="0" applyFont="1" applyFill="1" applyBorder="1" applyAlignment="1">
      <alignment vertical="top" wrapText="1"/>
    </xf>
    <xf numFmtId="4" fontId="10" fillId="4" borderId="17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vertical="top"/>
    </xf>
    <xf numFmtId="49" fontId="0" fillId="5" borderId="17" xfId="0" applyNumberFormat="1" applyFill="1" applyBorder="1" applyAlignment="1">
      <alignment horizontal="left" vertical="top"/>
    </xf>
    <xf numFmtId="0" fontId="0" fillId="0" borderId="18" xfId="0" applyBorder="1" applyAlignment="1">
      <alignment vertical="top" wrapText="1"/>
    </xf>
    <xf numFmtId="4" fontId="0" fillId="0" borderId="18" xfId="0" applyNumberFormat="1" applyBorder="1" applyAlignment="1">
      <alignment vertical="top"/>
    </xf>
    <xf numFmtId="0" fontId="0" fillId="0" borderId="19" xfId="0" applyBorder="1" applyAlignment="1">
      <alignment vertical="top" wrapText="1"/>
    </xf>
    <xf numFmtId="4" fontId="0" fillId="0" borderId="19" xfId="0" applyNumberFormat="1" applyBorder="1" applyAlignment="1">
      <alignment vertical="top"/>
    </xf>
    <xf numFmtId="0" fontId="0" fillId="0" borderId="20" xfId="0" applyBorder="1" applyAlignment="1">
      <alignment horizontal="left" vertical="top"/>
    </xf>
    <xf numFmtId="0" fontId="0" fillId="0" borderId="20" xfId="0" applyBorder="1" applyAlignment="1">
      <alignment vertical="top" wrapText="1"/>
    </xf>
    <xf numFmtId="4" fontId="0" fillId="0" borderId="20" xfId="0" applyNumberFormat="1" applyBorder="1" applyAlignment="1">
      <alignment vertical="top"/>
    </xf>
    <xf numFmtId="0" fontId="0" fillId="0" borderId="11" xfId="0" applyBorder="1" applyAlignment="1">
      <alignment horizontal="left" vertical="top"/>
    </xf>
    <xf numFmtId="0" fontId="0" fillId="0" borderId="11" xfId="0" applyBorder="1" applyAlignment="1">
      <alignment vertical="top" wrapText="1"/>
    </xf>
    <xf numFmtId="4" fontId="0" fillId="0" borderId="11" xfId="0" applyNumberFormat="1" applyBorder="1" applyAlignment="1">
      <alignment vertical="top"/>
    </xf>
    <xf numFmtId="4" fontId="1" fillId="0" borderId="0" xfId="0" applyNumberFormat="1" applyFont="1"/>
    <xf numFmtId="4" fontId="4" fillId="2" borderId="2" xfId="0" applyNumberFormat="1" applyFont="1" applyFill="1" applyBorder="1" applyAlignment="1">
      <alignment horizontal="center" vertical="center" wrapText="1"/>
    </xf>
    <xf numFmtId="4" fontId="1" fillId="0" borderId="4" xfId="0" applyNumberFormat="1" applyFont="1" applyBorder="1" applyProtection="1">
      <protection locked="0"/>
    </xf>
    <xf numFmtId="4" fontId="1" fillId="0" borderId="6" xfId="0" applyNumberFormat="1" applyFont="1" applyBorder="1" applyProtection="1">
      <protection locked="0"/>
    </xf>
    <xf numFmtId="4" fontId="1" fillId="0" borderId="9" xfId="0" applyNumberFormat="1" applyFont="1" applyBorder="1" applyProtection="1">
      <protection locked="0"/>
    </xf>
    <xf numFmtId="4" fontId="0" fillId="0" borderId="0" xfId="0" applyNumberFormat="1"/>
    <xf numFmtId="4" fontId="4" fillId="0" borderId="2" xfId="0" applyNumberFormat="1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Protection="1">
      <protection locked="0"/>
    </xf>
    <xf numFmtId="4" fontId="1" fillId="0" borderId="6" xfId="0" applyNumberFormat="1" applyFont="1" applyFill="1" applyBorder="1" applyProtection="1">
      <protection locked="0"/>
    </xf>
    <xf numFmtId="4" fontId="1" fillId="0" borderId="9" xfId="0" applyNumberFormat="1" applyFont="1" applyFill="1" applyBorder="1" applyProtection="1">
      <protection locked="0"/>
    </xf>
    <xf numFmtId="4" fontId="0" fillId="0" borderId="0" xfId="0" applyNumberFormat="1" applyFill="1"/>
    <xf numFmtId="0" fontId="3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G13"/>
  <sheetViews>
    <sheetView tabSelected="1" workbookViewId="0">
      <selection activeCell="E4" sqref="E4"/>
    </sheetView>
  </sheetViews>
  <sheetFormatPr defaultColWidth="8.85546875" defaultRowHeight="15" x14ac:dyDescent="0.25"/>
  <cols>
    <col min="1" max="1" width="2.7109375" customWidth="1"/>
    <col min="2" max="2" width="12.42578125" customWidth="1"/>
    <col min="3" max="3" width="67.28515625" customWidth="1"/>
    <col min="4" max="4" width="14" customWidth="1"/>
    <col min="5" max="5" width="16.42578125" customWidth="1"/>
    <col min="6" max="6" width="16.7109375" style="72" customWidth="1"/>
  </cols>
  <sheetData>
    <row r="2" spans="1:7" x14ac:dyDescent="0.25">
      <c r="A2" s="1"/>
      <c r="B2" s="2" t="s">
        <v>0</v>
      </c>
      <c r="C2" s="3" t="s">
        <v>27</v>
      </c>
      <c r="D2" s="1"/>
      <c r="E2" s="1"/>
      <c r="F2" s="67"/>
    </row>
    <row r="3" spans="1:7" x14ac:dyDescent="0.25">
      <c r="A3" s="1"/>
      <c r="B3" s="1"/>
      <c r="C3" s="1"/>
      <c r="D3" s="1"/>
      <c r="E3" s="1"/>
      <c r="F3" s="67"/>
    </row>
    <row r="4" spans="1:7" ht="92.25" customHeight="1" x14ac:dyDescent="0.25">
      <c r="A4" s="1"/>
      <c r="B4" s="78" t="s">
        <v>26</v>
      </c>
      <c r="C4" s="78"/>
      <c r="D4" s="1"/>
      <c r="E4" s="1" t="s">
        <v>1</v>
      </c>
      <c r="F4" s="67"/>
    </row>
    <row r="5" spans="1:7" ht="15.75" thickBot="1" x14ac:dyDescent="0.3">
      <c r="A5" s="1"/>
      <c r="B5" s="1"/>
      <c r="C5" s="1"/>
      <c r="D5" s="1"/>
      <c r="E5" s="1"/>
      <c r="F5" s="67"/>
    </row>
    <row r="6" spans="1:7" ht="39" thickBot="1" x14ac:dyDescent="0.3">
      <c r="A6" s="9"/>
      <c r="B6" s="10" t="s">
        <v>2</v>
      </c>
      <c r="C6" s="11" t="s">
        <v>3</v>
      </c>
      <c r="D6" s="11" t="s">
        <v>4</v>
      </c>
      <c r="E6" s="11" t="s">
        <v>5</v>
      </c>
      <c r="F6" s="68" t="s">
        <v>6</v>
      </c>
      <c r="G6" s="12"/>
    </row>
    <row r="7" spans="1:7" x14ac:dyDescent="0.25">
      <c r="A7" s="1"/>
      <c r="B7" s="8" t="s">
        <v>7</v>
      </c>
      <c r="C7" s="20" t="s">
        <v>39</v>
      </c>
      <c r="D7" s="4"/>
      <c r="E7" s="4"/>
      <c r="F7" s="69"/>
    </row>
    <row r="8" spans="1:7" x14ac:dyDescent="0.25">
      <c r="A8" s="1"/>
      <c r="B8" s="7" t="s">
        <v>8</v>
      </c>
      <c r="C8" s="21" t="s">
        <v>38</v>
      </c>
      <c r="D8" s="5"/>
      <c r="E8" s="5"/>
      <c r="F8" s="70"/>
    </row>
    <row r="9" spans="1:7" ht="30" x14ac:dyDescent="0.25">
      <c r="A9" s="1"/>
      <c r="B9" s="7" t="s">
        <v>9</v>
      </c>
      <c r="C9" s="22" t="s">
        <v>37</v>
      </c>
      <c r="D9" s="5"/>
      <c r="E9" s="5"/>
      <c r="F9" s="70"/>
    </row>
    <row r="10" spans="1:7" x14ac:dyDescent="0.25">
      <c r="A10" s="1"/>
      <c r="B10" s="7" t="s">
        <v>10</v>
      </c>
      <c r="C10" s="21" t="s">
        <v>34</v>
      </c>
      <c r="D10" s="5"/>
      <c r="E10" s="5"/>
      <c r="F10" s="70"/>
    </row>
    <row r="11" spans="1:7" x14ac:dyDescent="0.25">
      <c r="A11" s="1"/>
      <c r="B11" s="7" t="s">
        <v>11</v>
      </c>
      <c r="C11" s="21" t="s">
        <v>35</v>
      </c>
      <c r="D11" s="5"/>
      <c r="E11" s="5"/>
      <c r="F11" s="70"/>
    </row>
    <row r="12" spans="1:7" ht="15.75" thickBot="1" x14ac:dyDescent="0.3">
      <c r="A12" s="1"/>
      <c r="B12" s="7" t="s">
        <v>12</v>
      </c>
      <c r="C12" s="21" t="s">
        <v>36</v>
      </c>
      <c r="D12" s="6"/>
      <c r="E12" s="6"/>
      <c r="F12" s="70"/>
    </row>
    <row r="13" spans="1:7" ht="15.75" thickBot="1" x14ac:dyDescent="0.3">
      <c r="A13" s="1"/>
      <c r="B13" s="1"/>
      <c r="C13" s="79" t="s">
        <v>17</v>
      </c>
      <c r="D13" s="80"/>
      <c r="E13" s="81"/>
      <c r="F13" s="71"/>
    </row>
  </sheetData>
  <mergeCells count="2">
    <mergeCell ref="B4:C4"/>
    <mergeCell ref="C13:E1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5"/>
  <sheetViews>
    <sheetView workbookViewId="0">
      <selection activeCell="F4" sqref="F4"/>
    </sheetView>
  </sheetViews>
  <sheetFormatPr defaultColWidth="8.85546875" defaultRowHeight="15" x14ac:dyDescent="0.25"/>
  <cols>
    <col min="1" max="1" width="1.7109375" customWidth="1"/>
    <col min="2" max="2" width="11.85546875" customWidth="1"/>
    <col min="3" max="3" width="62.42578125" customWidth="1"/>
    <col min="4" max="4" width="13.85546875" customWidth="1"/>
    <col min="5" max="5" width="16.140625" customWidth="1"/>
    <col min="6" max="6" width="15.42578125" style="72" customWidth="1"/>
    <col min="10" max="10" width="48.7109375" customWidth="1"/>
  </cols>
  <sheetData>
    <row r="1" spans="1:6" x14ac:dyDescent="0.25">
      <c r="A1" s="1"/>
      <c r="B1" s="1"/>
      <c r="C1" s="1"/>
      <c r="D1" s="1"/>
      <c r="E1" s="1"/>
      <c r="F1" s="67"/>
    </row>
    <row r="2" spans="1:6" x14ac:dyDescent="0.25">
      <c r="A2" s="1"/>
      <c r="B2" s="2" t="s">
        <v>0</v>
      </c>
      <c r="C2" s="3" t="s">
        <v>28</v>
      </c>
      <c r="D2" s="1"/>
      <c r="E2" s="1"/>
      <c r="F2" s="67"/>
    </row>
    <row r="3" spans="1:6" x14ac:dyDescent="0.25">
      <c r="A3" s="1"/>
      <c r="B3" s="1"/>
      <c r="C3" s="1"/>
      <c r="D3" s="1"/>
      <c r="E3" s="1"/>
      <c r="F3" s="67"/>
    </row>
    <row r="4" spans="1:6" ht="116.25" customHeight="1" x14ac:dyDescent="0.25">
      <c r="A4" s="1"/>
      <c r="B4" s="78" t="s">
        <v>26</v>
      </c>
      <c r="C4" s="78"/>
      <c r="D4" s="1"/>
      <c r="E4" s="1" t="s">
        <v>1</v>
      </c>
      <c r="F4" s="67"/>
    </row>
    <row r="5" spans="1:6" ht="15.75" thickBot="1" x14ac:dyDescent="0.3">
      <c r="A5" s="1"/>
      <c r="B5" s="1"/>
      <c r="C5" s="1"/>
      <c r="D5" s="1"/>
      <c r="E5" s="1"/>
      <c r="F5" s="67"/>
    </row>
    <row r="6" spans="1:6" s="12" customFormat="1" ht="39" thickBot="1" x14ac:dyDescent="0.3">
      <c r="A6" s="9"/>
      <c r="B6" s="10" t="s">
        <v>2</v>
      </c>
      <c r="C6" s="11" t="s">
        <v>3</v>
      </c>
      <c r="D6" s="11" t="s">
        <v>4</v>
      </c>
      <c r="E6" s="11" t="s">
        <v>5</v>
      </c>
      <c r="F6" s="68" t="s">
        <v>6</v>
      </c>
    </row>
    <row r="7" spans="1:6" x14ac:dyDescent="0.25">
      <c r="A7" s="1"/>
      <c r="B7" s="8" t="s">
        <v>7</v>
      </c>
      <c r="C7" s="20" t="s">
        <v>40</v>
      </c>
      <c r="D7" s="4"/>
      <c r="E7" s="4"/>
      <c r="F7" s="69"/>
    </row>
    <row r="8" spans="1:6" x14ac:dyDescent="0.25">
      <c r="A8" s="1"/>
      <c r="B8" s="7" t="s">
        <v>8</v>
      </c>
      <c r="C8" s="21" t="s">
        <v>41</v>
      </c>
      <c r="D8" s="5"/>
      <c r="E8" s="5"/>
      <c r="F8" s="70"/>
    </row>
    <row r="9" spans="1:6" x14ac:dyDescent="0.25">
      <c r="A9" s="1"/>
      <c r="B9" s="7" t="s">
        <v>9</v>
      </c>
      <c r="C9" s="21" t="s">
        <v>42</v>
      </c>
      <c r="D9" s="5"/>
      <c r="E9" s="5"/>
      <c r="F9" s="70"/>
    </row>
    <row r="10" spans="1:6" x14ac:dyDescent="0.25">
      <c r="A10" s="1"/>
      <c r="B10" s="7" t="s">
        <v>10</v>
      </c>
      <c r="C10" s="21" t="s">
        <v>43</v>
      </c>
      <c r="D10" s="5"/>
      <c r="E10" s="5"/>
      <c r="F10" s="70"/>
    </row>
    <row r="11" spans="1:6" x14ac:dyDescent="0.25">
      <c r="A11" s="1"/>
      <c r="B11" s="7" t="s">
        <v>11</v>
      </c>
      <c r="C11" s="21" t="s">
        <v>44</v>
      </c>
      <c r="D11" s="5"/>
      <c r="E11" s="5"/>
      <c r="F11" s="70"/>
    </row>
    <row r="12" spans="1:6" x14ac:dyDescent="0.25">
      <c r="A12" s="1"/>
      <c r="B12" s="7" t="s">
        <v>12</v>
      </c>
      <c r="C12" s="21" t="s">
        <v>45</v>
      </c>
      <c r="D12" s="5"/>
      <c r="E12" s="5"/>
      <c r="F12" s="70"/>
    </row>
    <row r="13" spans="1:6" ht="30" x14ac:dyDescent="0.25">
      <c r="A13" s="1"/>
      <c r="B13" s="7" t="s">
        <v>13</v>
      </c>
      <c r="C13" s="23" t="s">
        <v>47</v>
      </c>
      <c r="D13" s="5"/>
      <c r="E13" s="5"/>
      <c r="F13" s="70"/>
    </row>
    <row r="14" spans="1:6" ht="15.75" thickBot="1" x14ac:dyDescent="0.3">
      <c r="A14" s="1"/>
      <c r="B14" s="7" t="s">
        <v>14</v>
      </c>
      <c r="C14" s="21" t="s">
        <v>46</v>
      </c>
      <c r="D14" s="5"/>
      <c r="E14" s="5"/>
      <c r="F14" s="70"/>
    </row>
    <row r="15" spans="1:6" ht="15.75" thickBot="1" x14ac:dyDescent="0.3">
      <c r="A15" s="1"/>
      <c r="B15" s="1"/>
      <c r="C15" s="79" t="s">
        <v>17</v>
      </c>
      <c r="D15" s="80"/>
      <c r="E15" s="81"/>
      <c r="F15" s="71"/>
    </row>
  </sheetData>
  <mergeCells count="2">
    <mergeCell ref="B4:C4"/>
    <mergeCell ref="C15:E15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F20"/>
  <sheetViews>
    <sheetView workbookViewId="0">
      <selection activeCell="F15" sqref="F15"/>
    </sheetView>
  </sheetViews>
  <sheetFormatPr defaultColWidth="8.85546875" defaultRowHeight="15" x14ac:dyDescent="0.25"/>
  <cols>
    <col min="1" max="1" width="3.42578125" customWidth="1"/>
    <col min="2" max="2" width="11.85546875" customWidth="1"/>
    <col min="3" max="3" width="64.42578125" customWidth="1"/>
    <col min="4" max="4" width="14.42578125" customWidth="1"/>
    <col min="5" max="5" width="15" customWidth="1"/>
    <col min="6" max="6" width="15.28515625" style="72" customWidth="1"/>
  </cols>
  <sheetData>
    <row r="2" spans="1:6" x14ac:dyDescent="0.25">
      <c r="A2" s="1"/>
      <c r="B2" s="2" t="s">
        <v>0</v>
      </c>
      <c r="C2" s="3" t="s">
        <v>29</v>
      </c>
      <c r="D2" s="1"/>
      <c r="E2" s="1"/>
      <c r="F2" s="67"/>
    </row>
    <row r="3" spans="1:6" x14ac:dyDescent="0.25">
      <c r="A3" s="1"/>
      <c r="B3" s="1"/>
      <c r="C3" s="1"/>
      <c r="D3" s="1"/>
      <c r="E3" s="1"/>
      <c r="F3" s="67"/>
    </row>
    <row r="4" spans="1:6" ht="106.5" customHeight="1" x14ac:dyDescent="0.25">
      <c r="A4" s="1"/>
      <c r="B4" s="78" t="s">
        <v>26</v>
      </c>
      <c r="C4" s="78"/>
      <c r="D4" s="1"/>
      <c r="E4" s="1" t="s">
        <v>1</v>
      </c>
      <c r="F4" s="67"/>
    </row>
    <row r="5" spans="1:6" ht="15.75" thickBot="1" x14ac:dyDescent="0.3">
      <c r="A5" s="1"/>
      <c r="B5" s="1"/>
      <c r="C5" s="1"/>
      <c r="D5" s="1"/>
      <c r="E5" s="1"/>
      <c r="F5" s="67"/>
    </row>
    <row r="6" spans="1:6" s="12" customFormat="1" ht="39" thickBot="1" x14ac:dyDescent="0.3">
      <c r="A6" s="9"/>
      <c r="B6" s="10" t="s">
        <v>2</v>
      </c>
      <c r="C6" s="11" t="s">
        <v>3</v>
      </c>
      <c r="D6" s="11" t="s">
        <v>4</v>
      </c>
      <c r="E6" s="11" t="s">
        <v>5</v>
      </c>
      <c r="F6" s="68" t="s">
        <v>6</v>
      </c>
    </row>
    <row r="7" spans="1:6" x14ac:dyDescent="0.25">
      <c r="A7" s="1"/>
      <c r="B7" s="8" t="s">
        <v>7</v>
      </c>
      <c r="C7" s="20" t="s">
        <v>55</v>
      </c>
      <c r="D7" s="4"/>
      <c r="E7" s="4"/>
      <c r="F7" s="69"/>
    </row>
    <row r="8" spans="1:6" x14ac:dyDescent="0.25">
      <c r="A8" s="1"/>
      <c r="B8" s="7" t="s">
        <v>8</v>
      </c>
      <c r="C8" s="21" t="s">
        <v>48</v>
      </c>
      <c r="D8" s="5"/>
      <c r="E8" s="5"/>
      <c r="F8" s="70"/>
    </row>
    <row r="9" spans="1:6" x14ac:dyDescent="0.25">
      <c r="A9" s="1"/>
      <c r="B9" s="7" t="s">
        <v>9</v>
      </c>
      <c r="C9" s="21" t="s">
        <v>56</v>
      </c>
      <c r="D9" s="5"/>
      <c r="E9" s="5"/>
      <c r="F9" s="70"/>
    </row>
    <row r="10" spans="1:6" x14ac:dyDescent="0.25">
      <c r="A10" s="1"/>
      <c r="B10" s="7" t="s">
        <v>10</v>
      </c>
      <c r="C10" s="21" t="s">
        <v>57</v>
      </c>
      <c r="D10" s="5"/>
      <c r="E10" s="5"/>
      <c r="F10" s="70"/>
    </row>
    <row r="11" spans="1:6" x14ac:dyDescent="0.25">
      <c r="A11" s="1"/>
      <c r="B11" s="7" t="s">
        <v>11</v>
      </c>
      <c r="C11" s="21" t="s">
        <v>49</v>
      </c>
      <c r="D11" s="5"/>
      <c r="E11" s="5"/>
      <c r="F11" s="70"/>
    </row>
    <row r="12" spans="1:6" x14ac:dyDescent="0.25">
      <c r="A12" s="1"/>
      <c r="B12" s="7" t="s">
        <v>12</v>
      </c>
      <c r="C12" s="21" t="s">
        <v>50</v>
      </c>
      <c r="D12" s="5"/>
      <c r="E12" s="5"/>
      <c r="F12" s="70"/>
    </row>
    <row r="13" spans="1:6" x14ac:dyDescent="0.25">
      <c r="A13" s="1"/>
      <c r="B13" s="7" t="s">
        <v>13</v>
      </c>
      <c r="C13" s="21" t="s">
        <v>51</v>
      </c>
      <c r="D13" s="5"/>
      <c r="E13" s="5"/>
      <c r="F13" s="70"/>
    </row>
    <row r="14" spans="1:6" x14ac:dyDescent="0.25">
      <c r="A14" s="1"/>
      <c r="B14" s="7" t="s">
        <v>14</v>
      </c>
      <c r="C14" s="24" t="s">
        <v>52</v>
      </c>
      <c r="D14" s="5"/>
      <c r="E14" s="5"/>
      <c r="F14" s="70"/>
    </row>
    <row r="15" spans="1:6" ht="30" x14ac:dyDescent="0.25">
      <c r="A15" s="1"/>
      <c r="B15" s="7" t="s">
        <v>15</v>
      </c>
      <c r="C15" s="21" t="s">
        <v>58</v>
      </c>
      <c r="D15" s="5"/>
      <c r="E15" s="5"/>
      <c r="F15" s="70"/>
    </row>
    <row r="16" spans="1:6" x14ac:dyDescent="0.25">
      <c r="A16" s="1"/>
      <c r="B16" s="7" t="s">
        <v>16</v>
      </c>
      <c r="C16" s="21" t="s">
        <v>59</v>
      </c>
      <c r="D16" s="5"/>
      <c r="E16" s="5"/>
      <c r="F16" s="70"/>
    </row>
    <row r="17" spans="1:6" x14ac:dyDescent="0.25">
      <c r="A17" s="1"/>
      <c r="B17" s="7" t="s">
        <v>18</v>
      </c>
      <c r="C17" s="21" t="s">
        <v>60</v>
      </c>
      <c r="D17" s="5"/>
      <c r="E17" s="5"/>
      <c r="F17" s="70"/>
    </row>
    <row r="18" spans="1:6" x14ac:dyDescent="0.25">
      <c r="A18" s="1"/>
      <c r="B18" s="7" t="s">
        <v>19</v>
      </c>
      <c r="C18" s="21" t="s">
        <v>53</v>
      </c>
      <c r="D18" s="5"/>
      <c r="E18" s="5"/>
      <c r="F18" s="70"/>
    </row>
    <row r="19" spans="1:6" ht="15.75" thickBot="1" x14ac:dyDescent="0.3">
      <c r="A19" s="1"/>
      <c r="B19" s="7" t="s">
        <v>20</v>
      </c>
      <c r="C19" s="21" t="s">
        <v>54</v>
      </c>
      <c r="D19" s="5"/>
      <c r="E19" s="5"/>
      <c r="F19" s="70"/>
    </row>
    <row r="20" spans="1:6" ht="15.75" thickBot="1" x14ac:dyDescent="0.3">
      <c r="A20" s="1"/>
      <c r="B20" s="1"/>
      <c r="C20" s="79" t="s">
        <v>17</v>
      </c>
      <c r="D20" s="80"/>
      <c r="E20" s="81"/>
      <c r="F20" s="71"/>
    </row>
  </sheetData>
  <mergeCells count="2">
    <mergeCell ref="B4:C4"/>
    <mergeCell ref="C20:E2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623A0-332F-43BB-9243-8F1D695D1424}">
  <dimension ref="A2:F21"/>
  <sheetViews>
    <sheetView workbookViewId="0">
      <selection activeCell="F1" sqref="F1:F1048576"/>
    </sheetView>
  </sheetViews>
  <sheetFormatPr defaultColWidth="8.85546875" defaultRowHeight="15" x14ac:dyDescent="0.25"/>
  <cols>
    <col min="1" max="1" width="2.42578125" customWidth="1"/>
    <col min="2" max="2" width="11.85546875" customWidth="1"/>
    <col min="3" max="3" width="76" customWidth="1"/>
    <col min="4" max="4" width="15.85546875" customWidth="1"/>
    <col min="5" max="5" width="16.42578125" customWidth="1"/>
    <col min="6" max="6" width="17.140625" style="72" customWidth="1"/>
  </cols>
  <sheetData>
    <row r="2" spans="1:6" x14ac:dyDescent="0.25">
      <c r="A2" s="1"/>
      <c r="B2" s="2" t="s">
        <v>0</v>
      </c>
      <c r="C2" s="1" t="s">
        <v>31</v>
      </c>
      <c r="D2" s="1"/>
      <c r="E2" s="1"/>
      <c r="F2" s="67"/>
    </row>
    <row r="3" spans="1:6" x14ac:dyDescent="0.25">
      <c r="A3" s="1"/>
      <c r="B3" s="1"/>
      <c r="C3" s="1"/>
      <c r="D3" s="1"/>
      <c r="E3" s="1"/>
      <c r="F3" s="67"/>
    </row>
    <row r="4" spans="1:6" ht="97.5" customHeight="1" x14ac:dyDescent="0.25">
      <c r="A4" s="1"/>
      <c r="B4" s="78" t="s">
        <v>26</v>
      </c>
      <c r="C4" s="78"/>
      <c r="D4" s="1"/>
      <c r="E4" s="1" t="s">
        <v>1</v>
      </c>
      <c r="F4" s="67"/>
    </row>
    <row r="5" spans="1:6" ht="15.75" thickBot="1" x14ac:dyDescent="0.3">
      <c r="A5" s="1"/>
      <c r="B5" s="1"/>
      <c r="C5" s="1"/>
      <c r="D5" s="1"/>
      <c r="E5" s="1"/>
      <c r="F5" s="67"/>
    </row>
    <row r="6" spans="1:6" ht="39" thickBot="1" x14ac:dyDescent="0.3">
      <c r="A6" s="9"/>
      <c r="B6" s="10" t="s">
        <v>2</v>
      </c>
      <c r="C6" s="11" t="s">
        <v>3</v>
      </c>
      <c r="D6" s="11" t="s">
        <v>4</v>
      </c>
      <c r="E6" s="11" t="s">
        <v>5</v>
      </c>
      <c r="F6" s="68" t="s">
        <v>6</v>
      </c>
    </row>
    <row r="7" spans="1:6" x14ac:dyDescent="0.25">
      <c r="A7" s="1"/>
      <c r="B7" s="8" t="s">
        <v>7</v>
      </c>
      <c r="C7" s="20" t="s">
        <v>77</v>
      </c>
      <c r="D7" s="4"/>
      <c r="E7" s="4"/>
      <c r="F7" s="69"/>
    </row>
    <row r="8" spans="1:6" x14ac:dyDescent="0.25">
      <c r="A8" s="1"/>
      <c r="B8" s="7" t="s">
        <v>8</v>
      </c>
      <c r="C8" s="21" t="s">
        <v>78</v>
      </c>
      <c r="D8" s="5"/>
      <c r="E8" s="5"/>
      <c r="F8" s="70"/>
    </row>
    <row r="9" spans="1:6" x14ac:dyDescent="0.25">
      <c r="A9" s="1"/>
      <c r="B9" s="7" t="s">
        <v>9</v>
      </c>
      <c r="C9" s="21" t="s">
        <v>79</v>
      </c>
      <c r="D9" s="5"/>
      <c r="E9" s="5"/>
      <c r="F9" s="70"/>
    </row>
    <row r="10" spans="1:6" x14ac:dyDescent="0.25">
      <c r="A10" s="1"/>
      <c r="B10" s="7" t="s">
        <v>10</v>
      </c>
      <c r="C10" s="21" t="s">
        <v>80</v>
      </c>
      <c r="D10" s="5"/>
      <c r="E10" s="5"/>
      <c r="F10" s="70"/>
    </row>
    <row r="11" spans="1:6" x14ac:dyDescent="0.25">
      <c r="A11" s="1"/>
      <c r="B11" s="7" t="s">
        <v>11</v>
      </c>
      <c r="C11" s="21" t="s">
        <v>81</v>
      </c>
      <c r="D11" s="5"/>
      <c r="E11" s="5"/>
      <c r="F11" s="70"/>
    </row>
    <row r="12" spans="1:6" x14ac:dyDescent="0.25">
      <c r="A12" s="1"/>
      <c r="B12" s="7" t="s">
        <v>12</v>
      </c>
      <c r="C12" s="21" t="s">
        <v>82</v>
      </c>
      <c r="D12" s="5"/>
      <c r="E12" s="5"/>
      <c r="F12" s="70"/>
    </row>
    <row r="13" spans="1:6" x14ac:dyDescent="0.25">
      <c r="A13" s="1"/>
      <c r="B13" s="7" t="s">
        <v>13</v>
      </c>
      <c r="C13" s="21" t="s">
        <v>89</v>
      </c>
      <c r="D13" s="5"/>
      <c r="E13" s="5"/>
      <c r="F13" s="70"/>
    </row>
    <row r="14" spans="1:6" x14ac:dyDescent="0.25">
      <c r="A14" s="1"/>
      <c r="B14" s="7" t="s">
        <v>14</v>
      </c>
      <c r="C14" s="24" t="s">
        <v>83</v>
      </c>
      <c r="D14" s="5"/>
      <c r="E14" s="5"/>
      <c r="F14" s="70"/>
    </row>
    <row r="15" spans="1:6" x14ac:dyDescent="0.25">
      <c r="A15" s="1"/>
      <c r="B15" s="7" t="s">
        <v>15</v>
      </c>
      <c r="C15" s="21" t="s">
        <v>84</v>
      </c>
      <c r="D15" s="5"/>
      <c r="E15" s="5"/>
      <c r="F15" s="70"/>
    </row>
    <row r="16" spans="1:6" x14ac:dyDescent="0.25">
      <c r="A16" s="1"/>
      <c r="B16" s="7" t="s">
        <v>16</v>
      </c>
      <c r="C16" s="21" t="s">
        <v>85</v>
      </c>
      <c r="D16" s="5"/>
      <c r="E16" s="5"/>
      <c r="F16" s="70"/>
    </row>
    <row r="17" spans="1:6" x14ac:dyDescent="0.25">
      <c r="A17" s="1"/>
      <c r="B17" s="7" t="s">
        <v>18</v>
      </c>
      <c r="C17" s="21" t="s">
        <v>86</v>
      </c>
      <c r="D17" s="5"/>
      <c r="E17" s="5"/>
      <c r="F17" s="70"/>
    </row>
    <row r="18" spans="1:6" ht="30" x14ac:dyDescent="0.25">
      <c r="A18" s="1"/>
      <c r="B18" s="7" t="s">
        <v>19</v>
      </c>
      <c r="C18" s="21" t="s">
        <v>90</v>
      </c>
      <c r="D18" s="5"/>
      <c r="E18" s="5"/>
      <c r="F18" s="70"/>
    </row>
    <row r="19" spans="1:6" x14ac:dyDescent="0.25">
      <c r="A19" s="1"/>
      <c r="B19" s="7" t="s">
        <v>20</v>
      </c>
      <c r="C19" s="21" t="s">
        <v>87</v>
      </c>
      <c r="D19" s="5"/>
      <c r="E19" s="5"/>
      <c r="F19" s="70"/>
    </row>
    <row r="20" spans="1:6" ht="15.75" thickBot="1" x14ac:dyDescent="0.3">
      <c r="A20" s="1"/>
      <c r="B20" s="7" t="s">
        <v>21</v>
      </c>
      <c r="C20" s="29" t="s">
        <v>46</v>
      </c>
      <c r="D20" s="5"/>
      <c r="E20" s="5"/>
      <c r="F20" s="70"/>
    </row>
    <row r="21" spans="1:6" ht="15.75" thickBot="1" x14ac:dyDescent="0.3">
      <c r="A21" s="1"/>
      <c r="B21" s="1"/>
      <c r="C21" s="79" t="s">
        <v>17</v>
      </c>
      <c r="D21" s="80"/>
      <c r="E21" s="81"/>
      <c r="F21" s="71"/>
    </row>
  </sheetData>
  <mergeCells count="2">
    <mergeCell ref="B4:C4"/>
    <mergeCell ref="C21:E2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1F28D-2E05-4A6B-A804-DB9AB9776474}">
  <dimension ref="A2:F25"/>
  <sheetViews>
    <sheetView workbookViewId="0">
      <selection activeCell="G18" sqref="G18"/>
    </sheetView>
  </sheetViews>
  <sheetFormatPr defaultColWidth="8.85546875" defaultRowHeight="15" x14ac:dyDescent="0.25"/>
  <cols>
    <col min="1" max="1" width="2.42578125" customWidth="1"/>
    <col min="2" max="2" width="11.85546875" customWidth="1"/>
    <col min="3" max="3" width="73.42578125" customWidth="1"/>
    <col min="4" max="4" width="15.85546875" customWidth="1"/>
    <col min="5" max="5" width="16.42578125" customWidth="1"/>
    <col min="6" max="6" width="16.5703125" style="72" customWidth="1"/>
    <col min="7" max="7" width="87" customWidth="1"/>
  </cols>
  <sheetData>
    <row r="2" spans="1:6" x14ac:dyDescent="0.25">
      <c r="A2" s="1"/>
      <c r="B2" s="2" t="s">
        <v>0</v>
      </c>
      <c r="C2" s="1" t="s">
        <v>32</v>
      </c>
      <c r="D2" s="1"/>
      <c r="E2" s="1"/>
      <c r="F2" s="67"/>
    </row>
    <row r="3" spans="1:6" x14ac:dyDescent="0.25">
      <c r="A3" s="1"/>
      <c r="B3" s="1"/>
      <c r="C3" s="1"/>
      <c r="D3" s="1"/>
      <c r="E3" s="1"/>
      <c r="F3" s="67"/>
    </row>
    <row r="4" spans="1:6" ht="97.5" customHeight="1" x14ac:dyDescent="0.25">
      <c r="A4" s="1"/>
      <c r="B4" s="78" t="s">
        <v>26</v>
      </c>
      <c r="C4" s="78"/>
      <c r="D4" s="1"/>
      <c r="E4" s="1" t="s">
        <v>1</v>
      </c>
      <c r="F4" s="67"/>
    </row>
    <row r="5" spans="1:6" ht="15.75" thickBot="1" x14ac:dyDescent="0.3">
      <c r="A5" s="1"/>
      <c r="B5" s="1"/>
      <c r="C5" s="1"/>
      <c r="D5" s="1"/>
      <c r="E5" s="1"/>
      <c r="F5" s="67"/>
    </row>
    <row r="6" spans="1:6" ht="39" thickBot="1" x14ac:dyDescent="0.3">
      <c r="A6" s="9"/>
      <c r="B6" s="10" t="s">
        <v>2</v>
      </c>
      <c r="C6" s="10" t="s">
        <v>3</v>
      </c>
      <c r="D6" s="11" t="s">
        <v>4</v>
      </c>
      <c r="E6" s="11" t="s">
        <v>5</v>
      </c>
      <c r="F6" s="68" t="s">
        <v>6</v>
      </c>
    </row>
    <row r="7" spans="1:6" x14ac:dyDescent="0.25">
      <c r="A7" s="1"/>
      <c r="B7" s="8" t="s">
        <v>7</v>
      </c>
      <c r="C7" s="25" t="s">
        <v>99</v>
      </c>
      <c r="D7" s="4"/>
      <c r="E7" s="4"/>
      <c r="F7" s="69"/>
    </row>
    <row r="8" spans="1:6" x14ac:dyDescent="0.25">
      <c r="A8" s="1"/>
      <c r="B8" s="7" t="s">
        <v>8</v>
      </c>
      <c r="C8" s="26" t="s">
        <v>100</v>
      </c>
      <c r="D8" s="5"/>
      <c r="E8" s="5"/>
      <c r="F8" s="70"/>
    </row>
    <row r="9" spans="1:6" x14ac:dyDescent="0.25">
      <c r="A9" s="1"/>
      <c r="B9" s="7" t="s">
        <v>9</v>
      </c>
      <c r="C9" s="26" t="s">
        <v>101</v>
      </c>
      <c r="D9" s="5"/>
      <c r="E9" s="5"/>
      <c r="F9" s="70"/>
    </row>
    <row r="10" spans="1:6" x14ac:dyDescent="0.25">
      <c r="A10" s="1"/>
      <c r="B10" s="7" t="s">
        <v>10</v>
      </c>
      <c r="C10" s="27" t="s">
        <v>102</v>
      </c>
      <c r="D10" s="5"/>
      <c r="E10" s="5"/>
      <c r="F10" s="70"/>
    </row>
    <row r="11" spans="1:6" x14ac:dyDescent="0.25">
      <c r="A11" s="1"/>
      <c r="B11" s="7" t="s">
        <v>11</v>
      </c>
      <c r="C11" s="27" t="s">
        <v>103</v>
      </c>
      <c r="D11" s="5"/>
      <c r="E11" s="5"/>
      <c r="F11" s="70"/>
    </row>
    <row r="12" spans="1:6" x14ac:dyDescent="0.25">
      <c r="A12" s="1"/>
      <c r="B12" s="7" t="s">
        <v>12</v>
      </c>
      <c r="C12" s="26" t="s">
        <v>104</v>
      </c>
      <c r="D12" s="5"/>
      <c r="E12" s="5"/>
      <c r="F12" s="70"/>
    </row>
    <row r="13" spans="1:6" x14ac:dyDescent="0.25">
      <c r="A13" s="1"/>
      <c r="B13" s="7" t="s">
        <v>13</v>
      </c>
      <c r="C13" s="26" t="s">
        <v>105</v>
      </c>
      <c r="D13" s="5"/>
      <c r="E13" s="5"/>
      <c r="F13" s="70"/>
    </row>
    <row r="14" spans="1:6" x14ac:dyDescent="0.25">
      <c r="A14" s="1"/>
      <c r="B14" s="7" t="s">
        <v>14</v>
      </c>
      <c r="C14" s="26" t="s">
        <v>112</v>
      </c>
      <c r="D14" s="5"/>
      <c r="E14" s="5"/>
      <c r="F14" s="70"/>
    </row>
    <row r="15" spans="1:6" x14ac:dyDescent="0.25">
      <c r="A15" s="1"/>
      <c r="B15" s="7" t="s">
        <v>15</v>
      </c>
      <c r="C15" s="26" t="s">
        <v>106</v>
      </c>
      <c r="D15" s="5"/>
      <c r="E15" s="5"/>
      <c r="F15" s="70"/>
    </row>
    <row r="16" spans="1:6" x14ac:dyDescent="0.25">
      <c r="A16" s="1"/>
      <c r="B16" s="7" t="s">
        <v>16</v>
      </c>
      <c r="C16" s="26" t="s">
        <v>107</v>
      </c>
      <c r="D16" s="5"/>
      <c r="E16" s="5"/>
      <c r="F16" s="70"/>
    </row>
    <row r="17" spans="1:6" x14ac:dyDescent="0.25">
      <c r="A17" s="1"/>
      <c r="B17" s="7" t="s">
        <v>18</v>
      </c>
      <c r="C17" s="26" t="s">
        <v>108</v>
      </c>
      <c r="D17" s="5"/>
      <c r="E17" s="5"/>
      <c r="F17" s="70"/>
    </row>
    <row r="18" spans="1:6" x14ac:dyDescent="0.25">
      <c r="A18" s="1"/>
      <c r="B18" s="7" t="s">
        <v>19</v>
      </c>
      <c r="C18" s="26" t="s">
        <v>113</v>
      </c>
      <c r="D18" s="5"/>
      <c r="E18" s="5"/>
      <c r="F18" s="70"/>
    </row>
    <row r="19" spans="1:6" x14ac:dyDescent="0.25">
      <c r="A19" s="1"/>
      <c r="B19" s="7" t="s">
        <v>20</v>
      </c>
      <c r="C19" s="26" t="s">
        <v>114</v>
      </c>
      <c r="D19" s="6"/>
      <c r="E19" s="6"/>
      <c r="F19" s="70"/>
    </row>
    <row r="20" spans="1:6" x14ac:dyDescent="0.25">
      <c r="A20" s="1"/>
      <c r="B20" s="7" t="s">
        <v>21</v>
      </c>
      <c r="C20" s="26" t="s">
        <v>109</v>
      </c>
      <c r="D20" s="6"/>
      <c r="E20" s="6"/>
      <c r="F20" s="70"/>
    </row>
    <row r="21" spans="1:6" x14ac:dyDescent="0.25">
      <c r="A21" s="1"/>
      <c r="B21" s="7" t="s">
        <v>22</v>
      </c>
      <c r="C21" s="26" t="s">
        <v>110</v>
      </c>
      <c r="D21" s="6"/>
      <c r="E21" s="6"/>
      <c r="F21" s="70"/>
    </row>
    <row r="22" spans="1:6" s="43" customFormat="1" ht="30" x14ac:dyDescent="0.25">
      <c r="A22" s="44"/>
      <c r="B22" s="46" t="s">
        <v>23</v>
      </c>
      <c r="C22" s="28" t="s">
        <v>115</v>
      </c>
      <c r="D22" s="45"/>
      <c r="E22" s="45"/>
      <c r="F22" s="70"/>
    </row>
    <row r="23" spans="1:6" s="43" customFormat="1" x14ac:dyDescent="0.25">
      <c r="A23" s="44"/>
      <c r="B23" s="46" t="s">
        <v>24</v>
      </c>
      <c r="C23" s="28" t="s">
        <v>116</v>
      </c>
      <c r="D23" s="45"/>
      <c r="E23" s="45"/>
      <c r="F23" s="70"/>
    </row>
    <row r="24" spans="1:6" s="43" customFormat="1" ht="15.75" thickBot="1" x14ac:dyDescent="0.3">
      <c r="A24" s="44"/>
      <c r="B24" s="46" t="s">
        <v>25</v>
      </c>
      <c r="C24" s="28" t="s">
        <v>111</v>
      </c>
      <c r="D24" s="45"/>
      <c r="E24" s="45"/>
      <c r="F24" s="70"/>
    </row>
    <row r="25" spans="1:6" ht="15.75" thickBot="1" x14ac:dyDescent="0.3">
      <c r="A25" s="1"/>
      <c r="B25" s="1"/>
      <c r="C25" s="79" t="s">
        <v>17</v>
      </c>
      <c r="D25" s="80"/>
      <c r="E25" s="81"/>
      <c r="F25" s="71"/>
    </row>
  </sheetData>
  <mergeCells count="2">
    <mergeCell ref="B4:C4"/>
    <mergeCell ref="C25:E25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F22"/>
  <sheetViews>
    <sheetView workbookViewId="0">
      <selection activeCell="F4" sqref="F4"/>
    </sheetView>
  </sheetViews>
  <sheetFormatPr defaultColWidth="8.85546875" defaultRowHeight="15" x14ac:dyDescent="0.25"/>
  <cols>
    <col min="1" max="1" width="2.42578125" customWidth="1"/>
    <col min="2" max="2" width="11.85546875" customWidth="1"/>
    <col min="3" max="3" width="73.42578125" customWidth="1"/>
    <col min="4" max="4" width="15.85546875" customWidth="1"/>
    <col min="5" max="5" width="16.42578125" customWidth="1"/>
    <col min="6" max="6" width="17.42578125" style="72" customWidth="1"/>
    <col min="7" max="7" width="87" customWidth="1"/>
  </cols>
  <sheetData>
    <row r="2" spans="1:6" x14ac:dyDescent="0.25">
      <c r="A2" s="1"/>
      <c r="B2" s="2" t="s">
        <v>0</v>
      </c>
      <c r="C2" s="3" t="s">
        <v>30</v>
      </c>
      <c r="D2" s="1"/>
      <c r="E2" s="1"/>
      <c r="F2" s="67"/>
    </row>
    <row r="3" spans="1:6" x14ac:dyDescent="0.25">
      <c r="A3" s="1"/>
      <c r="B3" s="1"/>
      <c r="C3" s="1"/>
      <c r="D3" s="1"/>
      <c r="E3" s="1"/>
      <c r="F3" s="67"/>
    </row>
    <row r="4" spans="1:6" ht="97.5" customHeight="1" x14ac:dyDescent="0.25">
      <c r="A4" s="1"/>
      <c r="B4" s="78" t="s">
        <v>26</v>
      </c>
      <c r="C4" s="78"/>
      <c r="D4" s="1"/>
      <c r="E4" s="1" t="s">
        <v>1</v>
      </c>
      <c r="F4" s="67"/>
    </row>
    <row r="5" spans="1:6" ht="15.75" thickBot="1" x14ac:dyDescent="0.3">
      <c r="A5" s="1"/>
      <c r="B5" s="1"/>
      <c r="C5" s="1"/>
      <c r="D5" s="1"/>
      <c r="E5" s="1"/>
      <c r="F5" s="67"/>
    </row>
    <row r="6" spans="1:6" s="30" customFormat="1" ht="39" thickBot="1" x14ac:dyDescent="0.3">
      <c r="B6" s="31" t="s">
        <v>2</v>
      </c>
      <c r="C6" s="31" t="s">
        <v>3</v>
      </c>
      <c r="D6" s="32" t="s">
        <v>4</v>
      </c>
      <c r="E6" s="32" t="s">
        <v>5</v>
      </c>
      <c r="F6" s="73" t="s">
        <v>6</v>
      </c>
    </row>
    <row r="7" spans="1:6" s="30" customFormat="1" x14ac:dyDescent="0.25">
      <c r="B7" s="33" t="s">
        <v>7</v>
      </c>
      <c r="C7" s="34" t="s">
        <v>91</v>
      </c>
      <c r="D7" s="35"/>
      <c r="E7" s="35"/>
      <c r="F7" s="74"/>
    </row>
    <row r="8" spans="1:6" s="30" customFormat="1" x14ac:dyDescent="0.25">
      <c r="B8" s="36" t="s">
        <v>8</v>
      </c>
      <c r="C8" s="37" t="s">
        <v>78</v>
      </c>
      <c r="D8" s="38"/>
      <c r="E8" s="38"/>
      <c r="F8" s="75"/>
    </row>
    <row r="9" spans="1:6" s="30" customFormat="1" x14ac:dyDescent="0.25">
      <c r="B9" s="36" t="s">
        <v>9</v>
      </c>
      <c r="C9" s="37" t="s">
        <v>79</v>
      </c>
      <c r="D9" s="38"/>
      <c r="E9" s="38"/>
      <c r="F9" s="75"/>
    </row>
    <row r="10" spans="1:6" s="30" customFormat="1" x14ac:dyDescent="0.25">
      <c r="B10" s="36" t="s">
        <v>10</v>
      </c>
      <c r="C10" s="37" t="s">
        <v>80</v>
      </c>
      <c r="D10" s="38"/>
      <c r="E10" s="38"/>
      <c r="F10" s="75"/>
    </row>
    <row r="11" spans="1:6" s="30" customFormat="1" x14ac:dyDescent="0.25">
      <c r="B11" s="36" t="s">
        <v>11</v>
      </c>
      <c r="C11" s="37" t="s">
        <v>81</v>
      </c>
      <c r="D11" s="38"/>
      <c r="E11" s="38"/>
      <c r="F11" s="75"/>
    </row>
    <row r="12" spans="1:6" s="30" customFormat="1" ht="30" x14ac:dyDescent="0.25">
      <c r="B12" s="36" t="s">
        <v>12</v>
      </c>
      <c r="C12" s="39" t="s">
        <v>92</v>
      </c>
      <c r="D12" s="38"/>
      <c r="E12" s="38"/>
      <c r="F12" s="75"/>
    </row>
    <row r="13" spans="1:6" s="30" customFormat="1" x14ac:dyDescent="0.25">
      <c r="B13" s="36" t="s">
        <v>13</v>
      </c>
      <c r="C13" s="37" t="s">
        <v>93</v>
      </c>
      <c r="D13" s="38"/>
      <c r="E13" s="38"/>
      <c r="F13" s="75"/>
    </row>
    <row r="14" spans="1:6" s="30" customFormat="1" x14ac:dyDescent="0.25">
      <c r="B14" s="36" t="s">
        <v>14</v>
      </c>
      <c r="C14" s="40" t="s">
        <v>94</v>
      </c>
      <c r="D14" s="38"/>
      <c r="E14" s="38"/>
      <c r="F14" s="75"/>
    </row>
    <row r="15" spans="1:6" s="30" customFormat="1" ht="30" x14ac:dyDescent="0.25">
      <c r="B15" s="36" t="s">
        <v>15</v>
      </c>
      <c r="C15" s="37" t="s">
        <v>95</v>
      </c>
      <c r="D15" s="38"/>
      <c r="E15" s="38"/>
      <c r="F15" s="75"/>
    </row>
    <row r="16" spans="1:6" s="30" customFormat="1" ht="30" x14ac:dyDescent="0.25">
      <c r="B16" s="36" t="s">
        <v>16</v>
      </c>
      <c r="C16" s="41" t="s">
        <v>96</v>
      </c>
      <c r="D16" s="38"/>
      <c r="E16" s="38"/>
      <c r="F16" s="75"/>
    </row>
    <row r="17" spans="2:6" s="30" customFormat="1" x14ac:dyDescent="0.25">
      <c r="B17" s="36" t="s">
        <v>18</v>
      </c>
      <c r="C17" s="41" t="s">
        <v>97</v>
      </c>
      <c r="D17" s="38"/>
      <c r="E17" s="38"/>
      <c r="F17" s="75"/>
    </row>
    <row r="18" spans="2:6" s="30" customFormat="1" x14ac:dyDescent="0.25">
      <c r="B18" s="36" t="s">
        <v>19</v>
      </c>
      <c r="C18" s="37" t="s">
        <v>98</v>
      </c>
      <c r="D18" s="38"/>
      <c r="E18" s="38"/>
      <c r="F18" s="75"/>
    </row>
    <row r="19" spans="2:6" s="30" customFormat="1" ht="15.75" thickBot="1" x14ac:dyDescent="0.3">
      <c r="B19" s="36" t="s">
        <v>20</v>
      </c>
      <c r="C19" s="41" t="s">
        <v>46</v>
      </c>
      <c r="D19" s="42"/>
      <c r="E19" s="42"/>
      <c r="F19" s="75"/>
    </row>
    <row r="20" spans="2:6" s="30" customFormat="1" ht="15.75" thickBot="1" x14ac:dyDescent="0.3">
      <c r="B20" s="3"/>
      <c r="C20" s="82" t="s">
        <v>17</v>
      </c>
      <c r="D20" s="83"/>
      <c r="E20" s="84"/>
      <c r="F20" s="76"/>
    </row>
    <row r="21" spans="2:6" s="30" customFormat="1" x14ac:dyDescent="0.25">
      <c r="F21" s="77"/>
    </row>
    <row r="22" spans="2:6" s="30" customFormat="1" x14ac:dyDescent="0.25">
      <c r="F22" s="77"/>
    </row>
  </sheetData>
  <mergeCells count="2">
    <mergeCell ref="B4:C4"/>
    <mergeCell ref="C20:E20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4"/>
  <sheetViews>
    <sheetView workbookViewId="0">
      <selection activeCell="F7" sqref="F7"/>
    </sheetView>
  </sheetViews>
  <sheetFormatPr defaultColWidth="8.85546875" defaultRowHeight="15" x14ac:dyDescent="0.25"/>
  <cols>
    <col min="1" max="1" width="2.42578125" customWidth="1"/>
    <col min="2" max="2" width="11.85546875" customWidth="1"/>
    <col min="3" max="3" width="76" customWidth="1"/>
    <col min="4" max="4" width="15.85546875" customWidth="1"/>
    <col min="5" max="5" width="16.42578125" customWidth="1"/>
    <col min="6" max="6" width="16.28515625" style="72" customWidth="1"/>
  </cols>
  <sheetData>
    <row r="2" spans="1:6" x14ac:dyDescent="0.25">
      <c r="A2" s="1"/>
      <c r="B2" s="2" t="s">
        <v>0</v>
      </c>
      <c r="C2" s="3" t="s">
        <v>33</v>
      </c>
      <c r="D2" s="1"/>
      <c r="E2" s="1"/>
      <c r="F2" s="67"/>
    </row>
    <row r="3" spans="1:6" x14ac:dyDescent="0.25">
      <c r="A3" s="1"/>
      <c r="B3" s="1"/>
      <c r="C3" s="1"/>
      <c r="D3" s="1"/>
      <c r="E3" s="1"/>
      <c r="F3" s="67"/>
    </row>
    <row r="4" spans="1:6" ht="80.25" customHeight="1" x14ac:dyDescent="0.25">
      <c r="A4" s="1"/>
      <c r="B4" s="78" t="s">
        <v>26</v>
      </c>
      <c r="C4" s="78"/>
      <c r="D4" s="1"/>
      <c r="E4" s="1" t="s">
        <v>1</v>
      </c>
      <c r="F4" s="67"/>
    </row>
    <row r="5" spans="1:6" ht="15.75" thickBot="1" x14ac:dyDescent="0.3">
      <c r="A5" s="1"/>
      <c r="B5" s="1"/>
      <c r="C5" s="1"/>
      <c r="D5" s="1"/>
      <c r="E5" s="1"/>
      <c r="F5" s="67"/>
    </row>
    <row r="6" spans="1:6" ht="39" thickBot="1" x14ac:dyDescent="0.3">
      <c r="A6" s="9"/>
      <c r="B6" s="10" t="s">
        <v>2</v>
      </c>
      <c r="C6" s="18" t="s">
        <v>3</v>
      </c>
      <c r="D6" s="18" t="s">
        <v>4</v>
      </c>
      <c r="E6" s="11" t="s">
        <v>5</v>
      </c>
      <c r="F6" s="68" t="s">
        <v>6</v>
      </c>
    </row>
    <row r="7" spans="1:6" ht="30" x14ac:dyDescent="0.25">
      <c r="A7" s="1"/>
      <c r="B7" s="13" t="s">
        <v>7</v>
      </c>
      <c r="C7" s="25" t="s">
        <v>73</v>
      </c>
      <c r="D7" s="19"/>
      <c r="E7" s="15"/>
      <c r="F7" s="69"/>
    </row>
    <row r="8" spans="1:6" x14ac:dyDescent="0.25">
      <c r="A8" s="1"/>
      <c r="B8" s="14" t="s">
        <v>8</v>
      </c>
      <c r="C8" s="26" t="s">
        <v>61</v>
      </c>
      <c r="D8" s="19"/>
      <c r="E8" s="16"/>
      <c r="F8" s="70"/>
    </row>
    <row r="9" spans="1:6" x14ac:dyDescent="0.25">
      <c r="A9" s="1"/>
      <c r="B9" s="14" t="s">
        <v>9</v>
      </c>
      <c r="C9" s="26" t="s">
        <v>62</v>
      </c>
      <c r="D9" s="19"/>
      <c r="E9" s="16"/>
      <c r="F9" s="70"/>
    </row>
    <row r="10" spans="1:6" x14ac:dyDescent="0.25">
      <c r="A10" s="1"/>
      <c r="B10" s="14" t="s">
        <v>10</v>
      </c>
      <c r="C10" s="27" t="s">
        <v>63</v>
      </c>
      <c r="D10" s="19"/>
      <c r="E10" s="16"/>
      <c r="F10" s="70"/>
    </row>
    <row r="11" spans="1:6" x14ac:dyDescent="0.25">
      <c r="A11" s="1"/>
      <c r="B11" s="14" t="s">
        <v>11</v>
      </c>
      <c r="C11" s="27" t="s">
        <v>64</v>
      </c>
      <c r="D11" s="19"/>
      <c r="E11" s="16"/>
      <c r="F11" s="70"/>
    </row>
    <row r="12" spans="1:6" x14ac:dyDescent="0.25">
      <c r="A12" s="1"/>
      <c r="B12" s="14" t="s">
        <v>12</v>
      </c>
      <c r="C12" s="26" t="s">
        <v>65</v>
      </c>
      <c r="D12" s="19"/>
      <c r="E12" s="16"/>
      <c r="F12" s="70"/>
    </row>
    <row r="13" spans="1:6" x14ac:dyDescent="0.25">
      <c r="A13" s="1"/>
      <c r="B13" s="14" t="s">
        <v>13</v>
      </c>
      <c r="C13" s="26" t="s">
        <v>66</v>
      </c>
      <c r="D13" s="19"/>
      <c r="E13" s="16"/>
      <c r="F13" s="70"/>
    </row>
    <row r="14" spans="1:6" x14ac:dyDescent="0.25">
      <c r="A14" s="1"/>
      <c r="B14" s="14" t="s">
        <v>14</v>
      </c>
      <c r="C14" s="26" t="s">
        <v>67</v>
      </c>
      <c r="D14" s="19"/>
      <c r="E14" s="16"/>
      <c r="F14" s="70"/>
    </row>
    <row r="15" spans="1:6" x14ac:dyDescent="0.25">
      <c r="A15" s="1"/>
      <c r="B15" s="14" t="s">
        <v>15</v>
      </c>
      <c r="C15" s="26" t="s">
        <v>76</v>
      </c>
      <c r="D15" s="19"/>
      <c r="E15" s="16"/>
      <c r="F15" s="70"/>
    </row>
    <row r="16" spans="1:6" x14ac:dyDescent="0.25">
      <c r="A16" s="1"/>
      <c r="B16" s="14" t="s">
        <v>16</v>
      </c>
      <c r="C16" s="26" t="s">
        <v>74</v>
      </c>
      <c r="D16" s="19"/>
      <c r="E16" s="16"/>
      <c r="F16" s="70"/>
    </row>
    <row r="17" spans="1:6" x14ac:dyDescent="0.25">
      <c r="A17" s="1"/>
      <c r="B17" s="14" t="s">
        <v>18</v>
      </c>
      <c r="C17" s="26" t="s">
        <v>68</v>
      </c>
      <c r="D17" s="19"/>
      <c r="E17" s="16"/>
      <c r="F17" s="70"/>
    </row>
    <row r="18" spans="1:6" x14ac:dyDescent="0.25">
      <c r="A18" s="1"/>
      <c r="B18" s="14" t="s">
        <v>19</v>
      </c>
      <c r="C18" s="26" t="s">
        <v>75</v>
      </c>
      <c r="D18" s="19"/>
      <c r="E18" s="16"/>
      <c r="F18" s="70"/>
    </row>
    <row r="19" spans="1:6" x14ac:dyDescent="0.25">
      <c r="A19" s="1"/>
      <c r="B19" s="14" t="s">
        <v>20</v>
      </c>
      <c r="C19" s="26" t="s">
        <v>69</v>
      </c>
      <c r="D19" s="19"/>
      <c r="E19" s="16"/>
      <c r="F19" s="70"/>
    </row>
    <row r="20" spans="1:6" x14ac:dyDescent="0.25">
      <c r="A20" s="1"/>
      <c r="B20" s="14" t="s">
        <v>21</v>
      </c>
      <c r="C20" s="26" t="s">
        <v>70</v>
      </c>
      <c r="D20" s="19"/>
      <c r="E20" s="16"/>
      <c r="F20" s="70"/>
    </row>
    <row r="21" spans="1:6" x14ac:dyDescent="0.25">
      <c r="A21" s="1"/>
      <c r="B21" s="14" t="s">
        <v>22</v>
      </c>
      <c r="C21" s="26" t="s">
        <v>72</v>
      </c>
      <c r="D21" s="19"/>
      <c r="E21" s="17"/>
      <c r="F21" s="70"/>
    </row>
    <row r="22" spans="1:6" ht="30" x14ac:dyDescent="0.25">
      <c r="A22" s="1"/>
      <c r="B22" s="14" t="s">
        <v>23</v>
      </c>
      <c r="C22" s="28" t="s">
        <v>71</v>
      </c>
      <c r="D22" s="19"/>
      <c r="E22" s="17"/>
      <c r="F22" s="70"/>
    </row>
    <row r="23" spans="1:6" ht="15.75" thickBot="1" x14ac:dyDescent="0.3">
      <c r="A23" s="1"/>
      <c r="B23" s="14" t="s">
        <v>24</v>
      </c>
      <c r="C23" s="28" t="s">
        <v>88</v>
      </c>
      <c r="D23" s="19"/>
      <c r="E23" s="17"/>
      <c r="F23" s="70"/>
    </row>
    <row r="24" spans="1:6" ht="15.75" thickBot="1" x14ac:dyDescent="0.3">
      <c r="A24" s="1"/>
      <c r="B24" s="1"/>
      <c r="C24" s="79" t="s">
        <v>17</v>
      </c>
      <c r="D24" s="80"/>
      <c r="E24" s="81"/>
      <c r="F24" s="71"/>
    </row>
  </sheetData>
  <mergeCells count="2">
    <mergeCell ref="B4:C4"/>
    <mergeCell ref="C24:E2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4A546-913B-4F5C-8A6C-E9514067F7C1}">
  <dimension ref="A1:C15"/>
  <sheetViews>
    <sheetView workbookViewId="0">
      <selection activeCell="D12" sqref="D12"/>
    </sheetView>
  </sheetViews>
  <sheetFormatPr defaultRowHeight="15" x14ac:dyDescent="0.25"/>
  <cols>
    <col min="1" max="1" width="6.140625" style="47" customWidth="1"/>
    <col min="2" max="2" width="80.85546875" style="48" customWidth="1"/>
    <col min="3" max="3" width="24" style="49" customWidth="1"/>
    <col min="4" max="16384" width="9.140625" style="50"/>
  </cols>
  <sheetData>
    <row r="1" spans="1:3" x14ac:dyDescent="0.25">
      <c r="A1" s="47" t="s">
        <v>117</v>
      </c>
    </row>
    <row r="2" spans="1:3" x14ac:dyDescent="0.25">
      <c r="A2" s="51" t="s">
        <v>128</v>
      </c>
    </row>
    <row r="3" spans="1:3" x14ac:dyDescent="0.25">
      <c r="A3" s="47" t="s">
        <v>118</v>
      </c>
    </row>
    <row r="5" spans="1:3" s="55" customFormat="1" ht="30" x14ac:dyDescent="0.25">
      <c r="A5" s="52" t="s">
        <v>119</v>
      </c>
      <c r="B5" s="53" t="s">
        <v>120</v>
      </c>
      <c r="C5" s="54" t="s">
        <v>121</v>
      </c>
    </row>
    <row r="6" spans="1:3" x14ac:dyDescent="0.25">
      <c r="A6" s="56" t="s">
        <v>129</v>
      </c>
      <c r="B6" s="57" t="s">
        <v>27</v>
      </c>
      <c r="C6" s="58">
        <f>'2.52'!F13</f>
        <v>0</v>
      </c>
    </row>
    <row r="7" spans="1:3" x14ac:dyDescent="0.25">
      <c r="A7" s="56" t="s">
        <v>130</v>
      </c>
      <c r="B7" s="59" t="s">
        <v>28</v>
      </c>
      <c r="C7" s="60">
        <f>'2.53'!F15</f>
        <v>0</v>
      </c>
    </row>
    <row r="8" spans="1:3" x14ac:dyDescent="0.25">
      <c r="A8" s="56" t="s">
        <v>131</v>
      </c>
      <c r="B8" s="59" t="s">
        <v>29</v>
      </c>
      <c r="C8" s="60">
        <f>'2.100'!F20</f>
        <v>0</v>
      </c>
    </row>
    <row r="9" spans="1:3" x14ac:dyDescent="0.25">
      <c r="A9" s="56" t="s">
        <v>132</v>
      </c>
      <c r="B9" s="59" t="s">
        <v>31</v>
      </c>
      <c r="C9" s="60">
        <f>'2.113'!F21</f>
        <v>0</v>
      </c>
    </row>
    <row r="10" spans="1:3" x14ac:dyDescent="0.25">
      <c r="A10" s="56" t="s">
        <v>133</v>
      </c>
      <c r="B10" s="59" t="s">
        <v>32</v>
      </c>
      <c r="C10" s="60">
        <f>'2.114'!F25</f>
        <v>0</v>
      </c>
    </row>
    <row r="11" spans="1:3" x14ac:dyDescent="0.25">
      <c r="A11" s="56" t="s">
        <v>134</v>
      </c>
      <c r="B11" s="59" t="s">
        <v>30</v>
      </c>
      <c r="C11" s="60">
        <f>'2.158'!F20</f>
        <v>0</v>
      </c>
    </row>
    <row r="12" spans="1:3" ht="15.75" thickBot="1" x14ac:dyDescent="0.3">
      <c r="A12" s="56" t="s">
        <v>135</v>
      </c>
      <c r="B12" s="59" t="s">
        <v>33</v>
      </c>
      <c r="C12" s="60">
        <f>'2.173'!F24</f>
        <v>0</v>
      </c>
    </row>
    <row r="13" spans="1:3" ht="15.75" thickTop="1" x14ac:dyDescent="0.25">
      <c r="A13" s="61" t="s">
        <v>122</v>
      </c>
      <c r="B13" s="62" t="s">
        <v>123</v>
      </c>
      <c r="C13" s="63">
        <f>SUM(C6:C12)</f>
        <v>0</v>
      </c>
    </row>
    <row r="14" spans="1:3" x14ac:dyDescent="0.25">
      <c r="A14" s="64" t="s">
        <v>124</v>
      </c>
      <c r="B14" s="65" t="s">
        <v>125</v>
      </c>
      <c r="C14" s="66">
        <f>C15-C13</f>
        <v>0</v>
      </c>
    </row>
    <row r="15" spans="1:3" x14ac:dyDescent="0.25">
      <c r="A15" s="64" t="s">
        <v>126</v>
      </c>
      <c r="B15" s="65" t="s">
        <v>127</v>
      </c>
      <c r="C15" s="66">
        <f>ROUND(C13*1.25,2)</f>
        <v>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2.52</vt:lpstr>
      <vt:lpstr>2.53</vt:lpstr>
      <vt:lpstr>2.100</vt:lpstr>
      <vt:lpstr>2.113</vt:lpstr>
      <vt:lpstr>2.114</vt:lpstr>
      <vt:lpstr>2.158</vt:lpstr>
      <vt:lpstr>2.173</vt:lpstr>
      <vt:lpstr>REKAPITULACIJA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Makso Herman</dc:creator>
  <cp:keywords/>
  <dc:description/>
  <cp:lastModifiedBy>Makso Herman</cp:lastModifiedBy>
  <cp:lastPrinted>2018-10-19T12:55:22Z</cp:lastPrinted>
  <dcterms:created xsi:type="dcterms:W3CDTF">2018-08-07T11:03:58Z</dcterms:created>
  <dcterms:modified xsi:type="dcterms:W3CDTF">2021-03-02T11:12:03Z</dcterms:modified>
  <cp:category/>
</cp:coreProperties>
</file>