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Google Drive\NABAVA - ReC-IMI\oprema_3\Petrović\"/>
    </mc:Choice>
  </mc:AlternateContent>
  <xr:revisionPtr revIDLastSave="0" documentId="13_ncr:1_{303419BE-68DD-4417-A110-58C601EA3AAD}" xr6:coauthVersionLast="45" xr6:coauthVersionMax="46" xr10:uidLastSave="{00000000-0000-0000-0000-000000000000}"/>
  <bookViews>
    <workbookView xWindow="28680" yWindow="420" windowWidth="25440" windowHeight="15990" tabRatio="871" xr2:uid="{00000000-000D-0000-FFFF-FFFF00000000}"/>
  </bookViews>
  <sheets>
    <sheet name="2.18" sheetId="28" r:id="rId1"/>
    <sheet name="2.47" sheetId="11" r:id="rId2"/>
    <sheet name="2.93" sheetId="19" r:id="rId3"/>
    <sheet name="2.94" sheetId="20" r:id="rId4"/>
    <sheet name="2.97" sheetId="1" r:id="rId5"/>
    <sheet name="2.99" sheetId="21" r:id="rId6"/>
    <sheet name="2.125" sheetId="22" r:id="rId7"/>
    <sheet name="2.162" sheetId="17" r:id="rId8"/>
    <sheet name="2.163" sheetId="12" r:id="rId9"/>
    <sheet name="2.164" sheetId="4" r:id="rId10"/>
    <sheet name="2.169" sheetId="27" r:id="rId11"/>
    <sheet name="REKAPITULACIJA" sheetId="29" r:id="rId12"/>
  </sheets>
  <definedNames>
    <definedName name="_Hlk57980398" localSheetId="6">'2.125'!$C$16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29" l="1"/>
  <c r="C15" i="29"/>
  <c r="C14" i="29"/>
  <c r="C13" i="29"/>
  <c r="C12" i="29"/>
  <c r="C11" i="29"/>
  <c r="C10" i="29"/>
  <c r="C9" i="29"/>
  <c r="C8" i="29"/>
  <c r="C7" i="29"/>
  <c r="C6" i="29"/>
  <c r="C17" i="29" l="1"/>
  <c r="C19" i="29" s="1"/>
  <c r="C18" i="29" s="1"/>
</calcChain>
</file>

<file path=xl/sharedStrings.xml><?xml version="1.0" encoding="utf-8"?>
<sst xmlns="http://schemas.openxmlformats.org/spreadsheetml/2006/main" count="544" uniqueCount="322">
  <si>
    <t xml:space="preserve">  TROŠKOVNIK     </t>
  </si>
  <si>
    <t xml:space="preserve"> </t>
  </si>
  <si>
    <t>Stavka</t>
  </si>
  <si>
    <t>Tehničke specifikacije / Opis</t>
  </si>
  <si>
    <t>Tehničke specifikacije Ponuditelja*</t>
  </si>
  <si>
    <t>Referenca u ponudbenoj dokumentaciji*</t>
  </si>
  <si>
    <t>Cijena* (kn) bez PDV-a</t>
  </si>
  <si>
    <t>1.</t>
  </si>
  <si>
    <t>2.</t>
  </si>
  <si>
    <t>3.</t>
  </si>
  <si>
    <t>4.</t>
  </si>
  <si>
    <t>5.</t>
  </si>
  <si>
    <t>6.</t>
  </si>
  <si>
    <t>7.</t>
  </si>
  <si>
    <t>Ukupna cijena bez PDV-a</t>
  </si>
  <si>
    <t>96 or 384 well format</t>
  </si>
  <si>
    <t>3.4°C per second</t>
  </si>
  <si>
    <t>10°C to 100°C (4°C final hold)</t>
  </si>
  <si>
    <t>± 0.3°C</t>
  </si>
  <si>
    <t>± 0.25°C</t>
  </si>
  <si>
    <t>Yes (on all formats)</t>
  </si>
  <si>
    <t>29ºC</t>
  </si>
  <si>
    <t>1ºC</t>
  </si>
  <si>
    <t>50dB single block running</t>
  </si>
  <si>
    <t>35°C to 115°C or off</t>
  </si>
  <si>
    <t>Adjustable</t>
  </si>
  <si>
    <t>Android</t>
  </si>
  <si>
    <t>10” inch HD</t>
  </si>
  <si>
    <t>USB port</t>
  </si>
  <si>
    <t>Yes</t>
  </si>
  <si>
    <t>100-230, 50-60Hz</t>
  </si>
  <si>
    <t>0.3 kWh</t>
  </si>
  <si>
    <t>Quad block</t>
  </si>
  <si>
    <t>55-58db four blocks running</t>
  </si>
  <si>
    <t>700 x 535 x 335</t>
  </si>
  <si>
    <t>47kg</t>
  </si>
  <si>
    <t>1600W</t>
  </si>
  <si>
    <t>w</t>
  </si>
  <si>
    <t>*Uputa o načinu ispunjavanja: 
u kolonu „Tehničke specifikacije ponuditelja“ unijeti kratku specifikaciju ponuđenog uređaja (odgovara li traženim tehničkim karakteristikama), u kolonu „Referenca u ponudbenoj dokumentaciji“ broj stranice ponudbene dokumentacije iz koje je jasno vidljivo zadovoljavanje tražene tehničke specifikacije, a u kolonu "Cijena" unijeti pojedinačne cijene komponenata (ili zbirne cijene više komponenata) traženih tehničkom specifikacijom  sukladno tehničkim rješenjima proizvoda koje nudi ponuditelj</t>
  </si>
  <si>
    <t>Svjetlosni mikroskop invertni - 1 kom</t>
  </si>
  <si>
    <t>Svjetlosni mikroskop - 1 kom</t>
  </si>
  <si>
    <t>Svjetlosni stereomikroskop - 1 kom</t>
  </si>
  <si>
    <t>Digitalna kamera vezana uz mikroskop i pripadajući softver - 1 kom</t>
  </si>
  <si>
    <t>Fluroescentni mikroskop s komorom s kontroliranim uvjetima za stanične kulture - 1 kom</t>
  </si>
  <si>
    <t>Fluorescencijski mikroskop - Kompletno motorizirani mikroskop - 1 kom</t>
  </si>
  <si>
    <t>Epifluorescencijski mikroskop povezan u sustav automatizirane platforme za pregledavanje i analiziranje mikroskopskih stakalaca za tehnike komet testa, mikronukleus testa i kromosomskih aberacija - 1 kom</t>
  </si>
  <si>
    <t>Svjetlosni istraživački binokularni mikroskop - 2 kom</t>
  </si>
  <si>
    <t>Računalni program za analizu i mjerenje preparata u metodi komet-testa - 1 kom</t>
  </si>
  <si>
    <r>
      <t xml:space="preserve">Automatizirani sustav za denaturaciju i hibridizaciju pri odradi preparata u metodi fluorescencijske </t>
    </r>
    <r>
      <rPr>
        <i/>
        <sz val="10"/>
        <color theme="1"/>
        <rFont val="Calibri"/>
        <family val="2"/>
        <scheme val="minor"/>
      </rPr>
      <t xml:space="preserve">in situ </t>
    </r>
    <r>
      <rPr>
        <sz val="10"/>
        <color theme="1"/>
        <rFont val="Calibri"/>
        <family val="2"/>
        <charset val="238"/>
        <scheme val="minor"/>
      </rPr>
      <t>hibridizacije (FISH) - 1 kom</t>
    </r>
  </si>
  <si>
    <t>Yellow (590nm) za eksitaciju mCherry, Alex 568, mPlum i slične</t>
  </si>
  <si>
    <t>Red (630nm) za eksitaciju Cy5, Alexa 631, TOTO-3 i sl.</t>
  </si>
  <si>
    <t>Green (555nm) za eksitaciju Cy3, TRITC, DsRed i slične</t>
  </si>
  <si>
    <t>Cyan (511nm) za eksitaciju eYFP, Eosin, TOTO-1 i sl.</t>
  </si>
  <si>
    <t>Blue (475nm) za eksitaciju eGFP, Fluo4, FITC i slične</t>
  </si>
  <si>
    <t>Violet (430nm) za eksitaciju eCFP, Lucifer Yellow, Alexa 430  i slične</t>
  </si>
  <si>
    <t>UV (385nm) za eksitaciju DAPI, Alexa 405, Hoechst 33258 i slične</t>
  </si>
  <si>
    <t>Program za upravljanje motoriziranim komponentama sustava i obradu slika</t>
  </si>
  <si>
    <t>Profesionalna mikroskopska monochromatska kamera, minimalno 12 Megapixela, spektralni raspon 350nm do 1000 nm, veličina Piksela: 3,1 μm x 3,1 μm</t>
  </si>
  <si>
    <t>Achromatski-aplanatski kondenzor 0.9 H za objektive od 1.0x do 100x</t>
  </si>
  <si>
    <t>Okulari sa povecanjem 10x i vidnim poljem min. 25</t>
  </si>
  <si>
    <t>Potpuno motorizirani mikroskopski sustav sa mogućnošću upravljanja svim komponentama sustava direktno na stativu i preko priloženog softvera</t>
  </si>
  <si>
    <t>Fluorescentni filteri: DAPI, FITC, TRITC, Cy3 i Cy5</t>
  </si>
  <si>
    <t>Binokularni ergonomski foto-tubus nagiba 30° uz vidno polje minimalno 25, podešavanje svjetlosnog   snopa u omjerima 100:0/30:70/0:100</t>
  </si>
  <si>
    <t>Motorizirani nosač fluo filtera za minimalno 6 filtera</t>
  </si>
  <si>
    <t xml:space="preserve">Zatvoreni sustav (sve komponente unutar jednog kućišta) za slikanje visokih performansi koji nudi potpuno automatiziranu akviziciju za proučavanje staničnih kultura, 3D staničnih kultura, malih modela organizama i tkiva.   </t>
  </si>
  <si>
    <t>Optika koja se prilagođava različitim nosačima uzoraka za osiguravanje izvrsne kvalitete slike.</t>
  </si>
  <si>
    <t>Ponovljivo prikupljanje podataka za dugoročne eksperimente.</t>
  </si>
  <si>
    <t>Uključen optičko-mehanički koncept koji se temelji na motoriziranom nosaču za minimalno 4 objektiva i minimalno 3-pozicijskom dodatnom izmjenjivaču povećanja koji osigurava 12 kombinacija povećanja i numeričkih apertura bez vađenja i izmjene ugrađenih objektiva.</t>
  </si>
  <si>
    <t>Afokalni izmjenjivač povećanja sa faktorima povećanja 0.5x, 1x i 2x koji omogućava tri različita povećanja svakog objektiva, sa brzinom prebacivanje između povećanja od ~ 1 sek uz konstantnu radnu udaljenost objektiva pri svakom povećanju.</t>
  </si>
  <si>
    <t>Optika za visoko prijenosnu difrakcijski-ograničenu eksitaciju i promatranje od 355 – 1100 nm.</t>
  </si>
  <si>
    <t>Ugrađeni membranski (ili jednakovrijedni) zatvoreni sustav auto-imerzije koji omogućuje automatsko dodavanje i uklanjanje vodene imerzije pri čemu se postupak uranjanja može ponoviti i omogućavati neograničeno prebacivanje između imerzijskih i zračnih objektiva bez intervencije operatera uz prikaz razine vode automatski naznačen u upravljačkom softveru i na TFT zaslonu uređaja.</t>
  </si>
  <si>
    <t>Sustav treba sadržavati minimalno 3 objektiva:</t>
  </si>
  <si>
    <t>1.Plan-APOCHROMAT 5x/0,35; optimiziran za tanki i debeli promjer dna materijala držača uzorka (0,13-1,2 mm PS/stakleno dno), stalna radna udaljenost od 5.10 mm za sva tri uvećanja: 2.5x/0.12, 5x/0.25, 10x/0.35. Jedno vidno polje ovog objektiva mora omogućiti slikanje cijelog 384 multi well-a.</t>
  </si>
  <si>
    <t>2.Plan-APOCHROMAT 20x/0,7 auto korektivni, optimiziran za tanki i debeli promjer dna držača uzoraka  (0,13-1,2 mm staklo/PS), duge radne udaljenosti = 2.20 mm za sva tri uvećanja: 10x/0,35, 20x/0,7 i 40x/0,7. Temperaturno stabilizirani objektiv.</t>
  </si>
  <si>
    <t>3.Plan-APOCHROMAT 50x/1,2 W auto korektivni, sa ugrađenim membranski zatvorenim sustavom autoimerzije koji omogućuje automatsko napajanje i uklanjanje vode, temperaturno stabiliziran,  optimiziran za tanki donji materijal dna nosača uzorka (0.13-0.21 mm staklo/PS), stalna radna udaljenost = 0.84 mm, 3 uvećanja: 25x/1.2, 50x/1.2 i 100x/1.2.</t>
  </si>
  <si>
    <t>Svi objektivi sa ugrađenim grijačima, podesivim prema zahtjevima eksperimenata.</t>
  </si>
  <si>
    <t>Automatizirana korekcija sferičnih aberacija uz automatsko detektiranje materijala i debljine nosača uzorka i automatsko (motorizirano) prilagođavanje objektiva detektiranom materijalu i debljini dna uzorka. Prilagodba različitim refraktivnim indeksima materijala.</t>
  </si>
  <si>
    <t>Adaptivna zaštita objektiva od oštećenja i udaranja u uzorak.</t>
  </si>
  <si>
    <t>LED jedinica/lampa prolaznog svjetla za neobojane uzorke sa svjetlim poljem, oblique kontrastom i reljefnim kontrastom (DIC ili jednakovrijedno), kompatibilan sa svim objektivima, setovima filtera, nosačima uzoraka te s tekućim meniskusom i malim komoricama. Kontrast prolaznog svjetla mora se prilagođavati nosačima uzoraka za optimalni kontrast od ruba do ruba uzoraka.</t>
  </si>
  <si>
    <t>Automatizirani mehanizam za osvjetljavanje samo aktivnog vidnog polja, za smanjenje „bleachinga“ kod fluorescencije i fototoksičnosti u područjima uzorka van vidnog polja, pri čemu je uzorak izložen svjetlu samo tijekom slikanja čime se snažno smanjuje foto-bleaching.</t>
  </si>
  <si>
    <t>4 različite LED diode sa pobudnim valnim duljinama u rasponu od 385 nm, 470 nm, 567 nm, i 625 nm uključujući namjenske pobudne filtere i multi-band emisijske filtere 425/30 nm + 514/30 nm + 595/25 nm + 709/100 nm u motoriziranom sustavu za live-cell slikanje sa fluorescencijskim bojama.</t>
  </si>
  <si>
    <t>Višestruki filtersetovi za LED i IR-TL LED, Beamsplitteri i emisijski filteri za minimalno 20 fluorescentnih boja npr. npr. DAPI, Alexa 305, Alexa 405, T-Sapphire, Cascade Yellow, Alexa 488, eGFP, Fluorescein, Calcein, ATTO 465, ATTO 490, Cy3, mOrange, tdTomato, TRITC, Alexa Fluor 555, Alexa Fluor 546, Cy5, Alexa Fluor 610, 633, 635, 647…</t>
  </si>
  <si>
    <t>Ovlaživač za sprječavanje isparavanja medija kulture tijekom dugoročnih eksperimenata, razina tekućine mora biti automatski očitana i naznačena.</t>
  </si>
  <si>
    <t>Sustav koji omogućuje rad sa više tipova nosača uzoraka od stakla i/ili plastike: Petrijeve posude različitih veličina (35 i 60 mm), komorice (npr., 1x, 2x, 4x, 8x), mikroskopska stakalca, ploče s višestrukim jažicama različitog formata (npr. 6, 12, 24, 96, 384, 1536), višestruke komorice različitog formata (npr. 6, 12, 24, 96, 384, 1536), specijalne posudice kultura za organoide.</t>
  </si>
  <si>
    <t>Automatsko prepoznavanje i kalibracija nosača uzoraka, automatsko prepoznavanje materijala izrade dna posudice/nosača uzorka i njegove debljine; bar kod čitač uzoraka.</t>
  </si>
  <si>
    <t xml:space="preserve">Izravan pristup uzorku za rukovanje tekućinama, dispenziranje i perfuziju putem jedinica za pipetiranje koje omogućuju pipetiranje bez ometanja uvjeta eksperimenta (bez otvaranja), i to sekvencijalno, poluautomatsko, više pozicijsko pipetiranje. Kompatibilno s barem dvije različite pipete (20-200 μl) npr. Eppendorf Reference 2, Gilson Pipetman ili jednakovrijedno. </t>
  </si>
  <si>
    <t>Posebni otvori za pristup unutar kućišta sustava.</t>
  </si>
  <si>
    <t>Program za vođenje korisnika kroz postupak instalacije nosača uzoraka koji se izvodi preko TFT-a na samom uređaju.</t>
  </si>
  <si>
    <t>CCD kamera, minimalno 12 Megapiksela, veličine čipa od 16 mm, veličina piksela od 3.1 μm, &gt;10 fps @ fullframe. Dodatni priključak za dodatnu kameru, za buduću nadogradnju i instaliranje sustava „dual“ kamere za kamere sa visokom temporalnom rezolucijom (CMOS), za vrlo osjetljive uzorke ili slabe signale fluorescencije (sCMOS, EMCCD)</t>
  </si>
  <si>
    <t xml:space="preserve">Omogućeno skeniranje sa motoriziranim XY skenirajućim stolićem i motoriziranim Z fokus pogonom s autofokusom (Z-stabilizacija, hardverska i softverska) za dugotrajno snimanje eksperimenata uz raspon pomicanja stolića od: min.300 mm x 140 mm, rezoluciju od min. 0.1 μm, reproducibilnost ±1 μm, apsolutnu preciznost ± 5 μm i maksimalnu brzinu 100 mm/s. </t>
  </si>
  <si>
    <t xml:space="preserve">Hardverski autofokus za brzo pronalaženje i fokusiranje uzoraka, sa automatskom izradom „fokus- karata“ uzoraka za multi-well uzorke uz raspon pomaka osi Z od 14 mm, rezolucije ± 0.01 μm, reproducibilnosti ± 0.025 μm, apsolutne preciznosti ± 0.14 μm i maksimalne brzine 6 mm/sek. </t>
  </si>
  <si>
    <t>Brzina snimanja: mikrotitarske pločice s 96 mjesta, sa 4 fluorescencijska kanala (WF), uz punu rezoluciju kamere sa jednom pozicijom svakog well-a - manje od 4 minute. Označavanje i pronalaženje pozicije (XYZ) i skeniranje cijelih uzoraka uz pomake od 0.25 μm u XY osima i 0.1 μm u Z osi.</t>
  </si>
  <si>
    <t xml:space="preserve">Program za upravljanje, akviziciju, analizu i kontrolu svih komponenti sustava s modulima za traženje točaka interesa i skeniranje cijelog uzorka, autofokusom, kreiranjem korisničkih eksperimenata, mjerenjem, više-kanalnom fluorescencom, manualnim i automatski fokusom velike dubinske oštrine, za rad sa 2 kamere, snimanje videa, s modulom dekonvolucija, s modulom za vizualizaciju i analizu 3D ili 4D podataka slike uz generiranjem površinskog prikaza i prikazom projekcije maksimalnog intenzitet, za izradu vremenskih serija (4D) / videa, generiranje i eksport videa, alati za interaktivna 3D mjerenja. </t>
  </si>
  <si>
    <t>Modul sa podrškom za validaciju unutar DLP (Dobra Laboratorijska Praksa, eng. GLP – Good Laboratory Practice) sustava</t>
  </si>
  <si>
    <t>Prijenos slika i podataka sustava za povezivanje sa drugim uređajima putem otvorene programske Bio-formats platforme.</t>
  </si>
  <si>
    <r>
      <t>Kontrola uvjeta u komori dostupna i kontrolirana putem isporučenog softvera mora omogućavati reguliranje temperature, vlažnosti zraka, pH, CO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/O</t>
    </r>
    <r>
      <rPr>
        <vertAlign val="sub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 xml:space="preserve"> koja mora omogućavati eksperimentalne temperature između 30°C i 45°C, temperaturnu homogenost preko cijele multiwell ploče ±0,6°C @ 37°C, CO2/O2 kontrolu za stabilnu, korisnički definiranu koncentraciju CO2 unutar komore za uzorke, osiguravanje dugoročno optimalne i stabilne pH vrijednosti u medijima za kulturu stanica uz ugrađeni senzor CO2/O2 koji trajno prati koncentraciju plina.</t>
    </r>
  </si>
  <si>
    <t>Radna stanica s ugrađenim operativnim sustavom</t>
  </si>
  <si>
    <t>5 dana edukacije</t>
  </si>
  <si>
    <t>Potpuno motorizirani mikroskopski stativ</t>
  </si>
  <si>
    <t>Okulari s povećanjem 10× i vidnim poljem minimalno 25</t>
  </si>
  <si>
    <t>Z-pomak sustava sa rezolucijom Z-pokreta od 10 nm</t>
  </si>
  <si>
    <t>Kondenzor LD 0,8</t>
  </si>
  <si>
    <t>Stereo mikroskop</t>
  </si>
  <si>
    <t>Hod fokusa pri rotaciji mikrovijka 0.3 mm</t>
  </si>
  <si>
    <t>Trinokularni tubus sa mogućnosti regulacije interpupilarnog razmaka 48 - 75 mm</t>
  </si>
  <si>
    <t>Mogućnost promatranja okulari/kamera: 100/0 i 0/100</t>
  </si>
  <si>
    <t>Okulari vidnog polja FN 22 i povećanja 10x</t>
  </si>
  <si>
    <t>Mogućnost podešavanja dioptrije na dva okulara</t>
  </si>
  <si>
    <t>Kondenzor numeričke aperture NA 0.3</t>
  </si>
  <si>
    <t>Radna udaljenost kondenzora 72 mm</t>
  </si>
  <si>
    <t>Kondenzor mora podržavati raspon objektiva 2x - 40x te omogućavati promatranje pod faznim kontrastom</t>
  </si>
  <si>
    <t>Mehanički stolić sa kontrolnom ručkom za kretanje s desne strane</t>
  </si>
  <si>
    <t>Univerzalni umetak za mehanički stolić za prihvat petrijevih zdjelica od 35 i 60mm, predmetnih stakalca, terasakievih pločica</t>
  </si>
  <si>
    <t>Držač petrijevih zdjelica od otprilike 65/54/35 mm</t>
  </si>
  <si>
    <t>zeleni filter za bolje promatranje faznog kontrasta</t>
  </si>
  <si>
    <t>okular za podešavanje faznog kontrasta</t>
  </si>
  <si>
    <t>Adapter za kameru od 0.63x</t>
  </si>
  <si>
    <t>Invertni mikroskop za promatranje svjetlog polja (BF) i faznog kontrasta (PH)</t>
  </si>
  <si>
    <t>1.1.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</si>
  <si>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</si>
  <si>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</si>
  <si>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</si>
  <si>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</si>
  <si>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</si>
  <si>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</si>
  <si>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</si>
  <si>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</si>
  <si>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</si>
  <si>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</si>
  <si>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</si>
  <si>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</si>
  <si>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</si>
  <si>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</si>
  <si>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</si>
  <si>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1.17.</t>
  </si>
  <si>
    <t>1.18.</t>
  </si>
  <si>
    <t>Računalo s operativnim sustavom, tipkovnicom, mišom, 24" monitorom, visokokvalitetnim procesorom, 8 GB radne memorije, 240 GB SSD NvMe, 1 TB HDD</t>
  </si>
  <si>
    <t>Nosač objektiva s min. 4 mjesta</t>
  </si>
  <si>
    <t>Prolazno LED osvjetljenje s bojom temperature min. 4000 K</t>
  </si>
  <si>
    <t>Objektivi visoke kvalitete plan semi apokromatski za promatranje svjetlog polja i faznog kontrasta povećanja: 4x NA 0.13 radna udaljenost 16.4 mm, 10x NA 0.3 radna udaljenost 10 mm, 20x NA 0.45 radna udaljenost 6.6 -7.8, 40x NA 0.6 radna udaljenost 3-4.2 mm</t>
  </si>
  <si>
    <t>Okulari povećanja 10x i vidnog polja FN 22</t>
  </si>
  <si>
    <t>Mogućnost podešavanja intenziteta svjetla</t>
  </si>
  <si>
    <t>Svjetlosni fleksibilni vodiči (2 komada) s fokusnim lećama duljine 75 cm za precizno pozicioniranje</t>
  </si>
  <si>
    <t>Tijelo stereo mikroskopa s povećanjem u rasponu od 0.67-4.5x s click-stop mehanikom za preciznije biranje povećanja</t>
  </si>
  <si>
    <t>Trinokularni tubus s kutom tubusa od 45 stupnjeva te izlazom za kameru s integriranim adapterom od 0.5x</t>
  </si>
  <si>
    <t>CMOS senzor 1/1.2 incha</t>
  </si>
  <si>
    <t>Dinamični raspon od 12 bita</t>
  </si>
  <si>
    <t>Otprilike 20.7 Megapiksela</t>
  </si>
  <si>
    <t>Vrijeme ekspozicije od 39 μs - 60 s</t>
  </si>
  <si>
    <t>Automatski balans bijele i crne boje</t>
  </si>
  <si>
    <t>Bining mod od 2x</t>
  </si>
  <si>
    <t>Kamera</t>
  </si>
  <si>
    <t>promatranje 3D objekata - vizualizacija ortogonalne plohe</t>
  </si>
  <si>
    <t>time-lapse snimanje</t>
  </si>
  <si>
    <t>snimanje Z ravnine</t>
  </si>
  <si>
    <t>grafički manager za eksperimente za lakšu kontrolu eksperimenata</t>
  </si>
  <si>
    <t>HDR snimanje fotografija</t>
  </si>
  <si>
    <t>Fluorescencijsko odvajanje kanala</t>
  </si>
  <si>
    <t>2D dekonvolucija</t>
  </si>
  <si>
    <t>regionalno i linijsko mjerenje (mjerenje kuta, duljine, površine, linije itd.)</t>
  </si>
  <si>
    <t>analiza faza</t>
  </si>
  <si>
    <t>analiza i klasifikacija objekata</t>
  </si>
  <si>
    <t>kolokalizacija</t>
  </si>
  <si>
    <t>ručno brojanje objekata</t>
  </si>
  <si>
    <t>Softver</t>
  </si>
  <si>
    <t>Analiza omjera (offline)</t>
  </si>
  <si>
    <t>2.1.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</si>
  <si>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</si>
  <si>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</si>
  <si>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</si>
  <si>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</si>
  <si>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</si>
  <si>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</si>
  <si>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</si>
  <si>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</si>
  <si>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</si>
  <si>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2.11.</t>
  </si>
  <si>
    <t>2.12.</t>
  </si>
  <si>
    <t>2.13.</t>
  </si>
  <si>
    <t>2.14.</t>
  </si>
  <si>
    <t>2.15.</t>
  </si>
  <si>
    <t>Brzo slikanje panoramskih slika preparata</t>
  </si>
  <si>
    <t>Brzo slikanje preparata kroz Z os za dubinsko izoštravanje</t>
  </si>
  <si>
    <t>Oprema za fluorescenciju</t>
  </si>
  <si>
    <t>Oprema za inkubaciju uzoraka</t>
  </si>
  <si>
    <t>Sustav za unos i kontrolu uzoraka</t>
  </si>
  <si>
    <t>UV-dezinfekcija komore sa barem dvije UV žarulje  (svaka min. 1W, Emisija @254 nm) za dezinfekciju komore i područja kretanja uzoraka unutar sustava, za sprječavanje kontaminacije između različitih uzoraka.</t>
  </si>
  <si>
    <t xml:space="preserve">4. </t>
  </si>
  <si>
    <t>Sustav za oslikavanje uzoraka</t>
  </si>
  <si>
    <t>Osobno računalo i programska podrška</t>
  </si>
  <si>
    <t>visina uzorka min. 0-45mm</t>
  </si>
  <si>
    <t>motorizirani fokus sa preciznošću pomaka min.10 nm</t>
  </si>
  <si>
    <t>prolazno svjetlo LED</t>
  </si>
  <si>
    <t>motorizirani izlaz za dodatnu kameru</t>
  </si>
  <si>
    <t>min. šest-pozicijski nosač objektiva, motorizirani, DIC kontrast sa sustavom za detekciju izmjene objektiva</t>
  </si>
  <si>
    <t>vidno polje izlaza za kamere minimalno 22 mm</t>
  </si>
  <si>
    <t xml:space="preserve">Optika za fluorescenciju apokromatski korigirana </t>
  </si>
  <si>
    <t>Izvor svjetla za fluorescencu s minimalno 7 LED:</t>
  </si>
  <si>
    <t>Objektivi povećanja: 5x/0.16, 10x/0.3, 20x/0.8, 40x/0.95 Corr, 63x/1.4 uljno imerzijski i 100x/1.4 uljno imerzijski</t>
  </si>
  <si>
    <t>sustav za detekciju izmjene fluorescentnih filtera</t>
  </si>
  <si>
    <t>softverski moduli koji omogućavaju mjerenje, slikanje višekanalne fluorescencije potpuno automatski, modul za automatsku izradu panoramskih slika, modul za manualni i automatski prošireni dubinski fokus</t>
  </si>
  <si>
    <t>modul za izradu Z-stack slike uz pomoć motoriziranog fokusnog pogona. Definicija Z-stacka putem funkcija "start/stop" i "centar". Najmanja veličina koraka koja se može definirati 10nm.</t>
  </si>
  <si>
    <t>modul „Autofokus“ za određivanje optimalnog položaja fokusa u uzorku. Autofokus radi s prolaznim, reflektiranim i fluoresencijskim svjetlom. Definiranje autofokus regije na slici kamere.</t>
  </si>
  <si>
    <t>modul za automatsko skeniranje unaprijed definiranih područja uzorka, plus izrada slika prema unaprijed definiranom popisu pozicija. Izrada karte korekcije fokusa, spajanje slika i ispravljanje sjena. Kompatibilan sa softverskim autofokusom.</t>
  </si>
  <si>
    <t>modul za kvantitativnu analizu kolokalizacije između dva kanala višekanalnih fluorescijskih slika</t>
  </si>
  <si>
    <t>PC konfiguracija sa monitorom, procesor minimalno 3.4 GHz, SSD 256 GB, HDD minimalno 6 TB, operativni sustav, 16 GB RAM, grafička kartica sa min. 2 GB RAM, monitor 27”</t>
  </si>
  <si>
    <t>FL filter setovi za DAPI, Green, Orange, Aqua, Red, Near-Infrared</t>
  </si>
  <si>
    <t>LED RGB osvjetljenje za prolazno svjetlo, s mogućnošću generiranja slika u boji pomoću monokromatske kamere</t>
  </si>
  <si>
    <t>Metalno-halidna lampa za osvjetljavanje fluoresencije, izravno instalirana na mikroskop, bez potrebe za svjetlosnim vodičem</t>
  </si>
  <si>
    <t>Automatski uređaj za čitanje barkoda</t>
  </si>
  <si>
    <t>Mogućnost izvođenja napredne mFISH i mBAND analize</t>
  </si>
  <si>
    <t>Automatsko otkrivanje dicentričnih kromosoma u metafazama</t>
  </si>
  <si>
    <t>Automatska analiza brojanja FISH-signala u interfaznim stanicama na citološkim i histološkim preparatima</t>
  </si>
  <si>
    <r>
      <t xml:space="preserve">Automatska evaluacija </t>
    </r>
    <r>
      <rPr>
        <sz val="11"/>
        <color theme="1"/>
        <rFont val="Symbol"/>
        <family val="1"/>
        <charset val="2"/>
      </rPr>
      <t>g</t>
    </r>
    <r>
      <rPr>
        <sz val="11"/>
        <color theme="1"/>
        <rFont val="Calibri"/>
        <family val="2"/>
        <scheme val="minor"/>
      </rPr>
      <t xml:space="preserve">-H2AX žarišta (engl. </t>
    </r>
    <r>
      <rPr>
        <i/>
        <sz val="11"/>
        <color theme="1"/>
        <rFont val="Calibri"/>
        <family val="2"/>
        <scheme val="minor"/>
      </rPr>
      <t>foci</t>
    </r>
    <r>
      <rPr>
        <sz val="11"/>
        <color theme="1"/>
        <rFont val="Calibri"/>
        <family val="2"/>
        <scheme val="minor"/>
      </rPr>
      <t>), na tro-dimenzijskoj razini (Z-Stack)</t>
    </r>
  </si>
  <si>
    <t>Automatsko otkrivanje i analiza kometa: sustav treba automatski izračunati „Olive Tail Moment“, postotak  DNA u repu kometa i dužine repa otkrivenih kometa</t>
  </si>
  <si>
    <r>
      <t xml:space="preserve">Automatsko otkrivanje binuklearnih i mononuklearnih stanica, uz  istovremenu analizu preparata u mikronukleus-testu </t>
    </r>
    <r>
      <rPr>
        <i/>
        <sz val="11"/>
        <color theme="1"/>
        <rFont val="Calibri"/>
        <family val="2"/>
        <scheme val="minor"/>
      </rPr>
      <t>in vitro</t>
    </r>
    <r>
      <rPr>
        <sz val="11"/>
        <color theme="1"/>
        <rFont val="Calibri"/>
        <family val="2"/>
        <scheme val="minor"/>
      </rPr>
      <t>, za svijetlo polje i za preparate obojene fluorescencijskim bojama</t>
    </r>
  </si>
  <si>
    <t>Automatska detekcija, predkvalifikacija i snimanje metafaza, s integriranim prilagodljivim modulom za brojanje aberacija, za mikroskopske preparate sa svijetlim poljem i fluorescencijom</t>
  </si>
  <si>
    <t>12 Mpx monochromatska kamera, USB3</t>
  </si>
  <si>
    <t>Motorizirani nosač sa 7 mjesta za objektive, s objektivima: Plan Apo 10x/0,45, Plan Neofluar 40x/0,75 i Plan Apo 63x/1,40 uljni</t>
  </si>
  <si>
    <t>Integrirani 8GB GPU i algoritmi umjetne inteligencije („Deep Learning“) za napredne mogućnosti klasifikacije, za svijetlo polje i preparate obojene fluorescencijskim bojama</t>
  </si>
  <si>
    <t>Sustav koji automatski pronalazi, slika i analizira jezgre metodom comet assay, potpuno samostalno, do min. 800 stakalca</t>
  </si>
  <si>
    <t>Opcionalno sustav se može koristiti za izvođenje komet FISH-a i kvantificiranje apoptotičkih stanica ("jež kometi")</t>
  </si>
  <si>
    <t>Sustav mora uključivati alate za izvještavanje, statističke analize i postavljanje velikih studija</t>
  </si>
  <si>
    <t>Parametri analize postavljaju se pomoću skupova parametara prilagođenih korisnicima tako da se na istom sustavu može koristiti nekoliko različitih eksperimentalnih postavki</t>
  </si>
  <si>
    <t>Svaka pojedinačna jezgra prikazuje se kao slika galerije, a korisnici mogu ponovno locirati odgovarajuću poziciju na stakalcu klikom miša</t>
  </si>
  <si>
    <t>Sustav za analizu kometa mora biti kompatibilan sa smjernicama OECD-a #489 (2014.) ili jednakovrijedno i spreman za njegovu provedbu u okruženjima GLP-a</t>
  </si>
  <si>
    <r>
      <t xml:space="preserve">Automatizirani sustav za denaturaciju i hibridizaciju pri odradi preparata u metodi fluorescencijske </t>
    </r>
    <r>
      <rPr>
        <i/>
        <sz val="11"/>
        <color theme="1"/>
        <rFont val="Calibri"/>
        <family val="2"/>
        <scheme val="minor"/>
      </rPr>
      <t>in situ</t>
    </r>
    <r>
      <rPr>
        <sz val="11"/>
        <color theme="1"/>
        <rFont val="Calibri"/>
        <family val="2"/>
        <scheme val="minor"/>
      </rPr>
      <t xml:space="preserve"> hibridizacije (FISH)</t>
    </r>
  </si>
  <si>
    <t>Preciznom kontrolom temperature ± 1°C koja se može programirati u tri segmenta i koja je jednaka na cijeloj hibridizacijskoj ploči s minimalno 12 mjesta za mikroskopska stakla</t>
  </si>
  <si>
    <t>Cijela komora bi se trebala moći programirati za denaturaciju i/ili hibridizaciju te za fiksiranu temperaturu ±0.2°C, i mijenjanje temperature u određenom periodu, za kontinuirani rad do 100 sati bez prekida, na naponu struje od 230 V, u rasponu temperature od 5 do 100 °C, manjeg volumena (dimenzije otprilike 25.4 x 43.2 x 10.2 cm)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</si>
  <si>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</si>
  <si>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</si>
  <si>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</si>
  <si>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</si>
  <si>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</si>
  <si>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</si>
  <si>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</si>
  <si>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</si>
  <si>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</si>
  <si>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</si>
  <si>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</si>
  <si>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</si>
  <si>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</si>
  <si>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</si>
  <si>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</si>
  <si>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</si>
  <si>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LED prolazno svjetlo</t>
  </si>
  <si>
    <t>Mogućnost ugradnje min 35 W halogene lampe</t>
  </si>
  <si>
    <t>Okulari s povećanjem 10× i vidnim poljem min 23</t>
  </si>
  <si>
    <t>Nosač za 5 objektiva, kodirani (povezan s kamerom i računalom)</t>
  </si>
  <si>
    <t>Binokularni foto-tubus nagiba min 30°/ vidno polje min 23 (podjela slike 50:50)</t>
  </si>
  <si>
    <t>Objektivi klase Plan-Achromat s povećanjima: 5×/0,15, 10×/0,25, 20×/0,45, 40×/0,65 i 100×/1,25 uljni</t>
  </si>
  <si>
    <t>Profesionalna digitalna mikroskopska kamera s min 8 MPixela, 4K rezolucija</t>
  </si>
  <si>
    <t>Sučelje kamere: USB 3, HDMI, Wi-Fi, mogućnost rada bez računala (slikanje, snimanje, mjerna skala...)</t>
  </si>
  <si>
    <t>Tipka za slikanje na stativu mikroskopa</t>
  </si>
  <si>
    <t>Softver za slikanje, editiranje, mjerenje, morfometriju</t>
  </si>
  <si>
    <t>Automatsko podešavanje balansa, kontrasta, jačine svjetla kamere prema trenutnom uzorku</t>
  </si>
  <si>
    <t>Kondenzor akromatski-aplanatski 0,9 za objektive, povećanje od 1× - 100×</t>
  </si>
  <si>
    <t>3.5.</t>
  </si>
  <si>
    <t>3.4.</t>
  </si>
  <si>
    <t>Optički senzor za otkrivanje tekućina, posuda, vrhova</t>
  </si>
  <si>
    <t>3.3.</t>
  </si>
  <si>
    <t>Kalibrirani 1-kanalni i 8-kanalni alati za pipetiranje</t>
  </si>
  <si>
    <t>3.2.</t>
  </si>
  <si>
    <t>3.1.</t>
  </si>
  <si>
    <t>Radna stanica za rad s tekućinama</t>
  </si>
  <si>
    <t>Integrirana inteligencija omogućuje izvođenje AFM mjerenja korisnicima bez tehničkog predznanja</t>
  </si>
  <si>
    <t>Digitalna platforma</t>
  </si>
  <si>
    <t>Ugrađen sustav za otkrivanje potencijalnih sudara nosača probe sa uzorkom i automatizirano praćenje i optimizacija sile probe za uspješno mjerenje širokog spektra uzoraka, uključujući kulture stanica i biopsija, a posebno uzoraka neravne površine.</t>
  </si>
  <si>
    <t>Autonomno napajanje za neprekidna mjerenja (npr. slučaju nestanka struje ili fluktuacija električne energije)</t>
  </si>
  <si>
    <t>Ugrađen 3D površinski profilometar visoke rezolucije za vizualizaciju 3D profila uzorka prije svakog mjerenja te precizan odabir mjesta mjerenja</t>
  </si>
  <si>
    <t>Ugrađen senzor temperature uzorka</t>
  </si>
  <si>
    <t>Općenite karakteristike</t>
  </si>
  <si>
    <t>Automatizirani AFM sustav za mikroskopiju atomskih sila - 1 kom</t>
  </si>
  <si>
    <t>Uređaj je testiran i proizveden prema međunarodnom standardu proizvodnje medicinskih uređaja ISO 13485 ili jednakovrijedno</t>
  </si>
  <si>
    <r>
      <t xml:space="preserve">Ugrađen piezo element visokog raspona te optimizirana spektroskopija sila (eng. </t>
    </r>
    <r>
      <rPr>
        <i/>
        <sz val="11"/>
        <color theme="1"/>
        <rFont val="Calibri"/>
        <family val="2"/>
        <scheme val="minor"/>
      </rPr>
      <t>Force Spectroscopy</t>
    </r>
    <r>
      <rPr>
        <sz val="11"/>
        <color theme="1"/>
        <rFont val="Calibri"/>
        <family val="2"/>
        <scheme val="minor"/>
      </rPr>
      <t xml:space="preserve">) i mapiranje sila (eng. </t>
    </r>
    <r>
      <rPr>
        <i/>
        <sz val="11"/>
        <color theme="1"/>
        <rFont val="Calibri"/>
        <family val="2"/>
        <scheme val="minor"/>
      </rPr>
      <t>Force Mapping</t>
    </r>
    <r>
      <rPr>
        <sz val="11"/>
        <color theme="1"/>
        <rFont val="Calibri"/>
        <family val="2"/>
        <scheme val="minor"/>
      </rPr>
      <t>) za precizno mjerenje osjetljivih, živih stanica i tkiva, kao i uzoraka sa ljepljivom površinom</t>
    </r>
  </si>
  <si>
    <r>
      <t xml:space="preserve">Skenirajuća glava (eng. </t>
    </r>
    <r>
      <rPr>
        <i/>
        <sz val="11"/>
        <color theme="1"/>
        <rFont val="Calibri"/>
        <family val="2"/>
        <scheme val="minor"/>
      </rPr>
      <t>AFM head</t>
    </r>
    <r>
      <rPr>
        <sz val="11"/>
        <color theme="1"/>
        <rFont val="Calibri"/>
        <family val="2"/>
        <scheme val="minor"/>
      </rPr>
      <t>) koji omogućuje spektroskopiju sila bez otklona (</t>
    </r>
    <r>
      <rPr>
        <i/>
        <sz val="11"/>
        <color theme="1"/>
        <rFont val="Calibri"/>
        <family val="2"/>
        <scheme val="minor"/>
      </rPr>
      <t>drift</t>
    </r>
    <r>
      <rPr>
        <sz val="11"/>
        <color theme="1"/>
        <rFont val="Calibri"/>
        <family val="2"/>
        <scheme val="minor"/>
      </rPr>
      <t>), potpuno linearni signal sile i preciznu kontrolu gibanja piezo elementa za precizno mjerenje viskoelastičnih nanomehaničkih svojstva</t>
    </r>
  </si>
  <si>
    <r>
      <t xml:space="preserve">Ugrađen sustav s visokopreciznim prepoznavanjem greške linearnosti piezo elementa i nosača probe (eng. </t>
    </r>
    <r>
      <rPr>
        <i/>
        <sz val="11"/>
        <color theme="1"/>
        <rFont val="Calibri"/>
        <family val="2"/>
        <scheme val="minor"/>
      </rPr>
      <t>cantilever</t>
    </r>
    <r>
      <rPr>
        <sz val="11"/>
        <color theme="1"/>
        <rFont val="Calibri"/>
        <family val="2"/>
        <scheme val="minor"/>
      </rPr>
      <t>) za kalibracija sustava i linearnosti krivulje sila što rezultira visokom točnošću mjerenja tvrdoće uzoraka</t>
    </r>
  </si>
  <si>
    <r>
      <t xml:space="preserve">Automatsko prepoznavanje probe (eng. </t>
    </r>
    <r>
      <rPr>
        <i/>
        <sz val="11"/>
        <color theme="1"/>
        <rFont val="Calibri"/>
        <family val="2"/>
        <scheme val="minor"/>
      </rPr>
      <t>cantilever</t>
    </r>
    <r>
      <rPr>
        <sz val="11"/>
        <color theme="1"/>
        <rFont val="Calibri"/>
        <family val="2"/>
        <scheme val="minor"/>
      </rPr>
      <t>)  i automatsko podešavanje laserskog snopa nosača probe</t>
    </r>
  </si>
  <si>
    <r>
      <t xml:space="preserve">Ugrađena jedinica za upravljanje patronama (eng. </t>
    </r>
    <r>
      <rPr>
        <i/>
        <sz val="11"/>
        <color theme="1"/>
        <rFont val="Calibri"/>
        <family val="2"/>
        <scheme val="minor"/>
      </rPr>
      <t>cartridge</t>
    </r>
    <r>
      <rPr>
        <sz val="11"/>
        <color theme="1"/>
        <rFont val="Calibri"/>
        <family val="2"/>
        <scheme val="minor"/>
      </rPr>
      <t xml:space="preserve">) za nosače proba za mjerenje (eng. </t>
    </r>
    <r>
      <rPr>
        <i/>
        <sz val="11"/>
        <color theme="1"/>
        <rFont val="Calibri"/>
        <family val="2"/>
        <scheme val="minor"/>
      </rPr>
      <t>cantilever</t>
    </r>
    <r>
      <rPr>
        <sz val="11"/>
        <color theme="1"/>
        <rFont val="Calibri"/>
        <family val="2"/>
        <scheme val="minor"/>
      </rPr>
      <t>) koje omogućavaju najmanje 6 ciklusa mjerenja</t>
    </r>
  </si>
  <si>
    <r>
      <t xml:space="preserve">Ugrađeno osvijetljenje tamnog polja (eng. </t>
    </r>
    <r>
      <rPr>
        <i/>
        <sz val="11"/>
        <color theme="1"/>
        <rFont val="Calibri"/>
        <family val="2"/>
        <scheme val="minor"/>
      </rPr>
      <t>dark field illumination</t>
    </r>
    <r>
      <rPr>
        <sz val="11"/>
        <color theme="1"/>
        <rFont val="Calibri"/>
        <family val="2"/>
        <scheme val="minor"/>
      </rPr>
      <t xml:space="preserve">) i modul tamnog polja za vizualizaciju tkiva, stanica i 3D staničnih kultura </t>
    </r>
  </si>
  <si>
    <r>
      <t xml:space="preserve">Nosač probe (eng. </t>
    </r>
    <r>
      <rPr>
        <i/>
        <sz val="11"/>
        <color theme="1"/>
        <rFont val="Calibri"/>
        <family val="2"/>
        <scheme val="minor"/>
      </rPr>
      <t>cantilever holder</t>
    </r>
    <r>
      <rPr>
        <sz val="11"/>
        <color theme="1"/>
        <rFont val="Calibri"/>
        <family val="2"/>
        <scheme val="minor"/>
      </rPr>
      <t xml:space="preserve">) visokog omjera podesan za mjerenja više različitih uzoraka i velikih površina odjednom u industrijski standardiziranim dubokim posudama uskog otvora na vrhu (npr. </t>
    </r>
    <r>
      <rPr>
        <i/>
        <sz val="11"/>
        <color theme="1"/>
        <rFont val="Calibri"/>
        <family val="2"/>
        <scheme val="minor"/>
      </rPr>
      <t>6-well plates</t>
    </r>
    <r>
      <rPr>
        <sz val="11"/>
        <color theme="1"/>
        <rFont val="Calibri"/>
        <family val="2"/>
        <scheme val="minor"/>
      </rPr>
      <t>)</t>
    </r>
  </si>
  <si>
    <t>Automatizirani sustav za upravljanje probama za mjerenje</t>
  </si>
  <si>
    <t>Omogućeno upravljanje mikrobiološkim i okolišnim opasnostima s mjerama zaštite uzorka, nosača probi i jedinica sustava od mikrobiološke kontaminacije i opasnosti iz okoliša kao što su vibracije, prašina, tekućine i akustična buka</t>
  </si>
  <si>
    <t>Kompatibilan s epruvetama kapaciteta od 0,2 mL do 50 mL, te mikroposudama do 384 mikrojažice</t>
  </si>
  <si>
    <t>Opcionalna proširenja programskog paketa za rukovanje uzorcima s barkodovima ili za integraciju u LIMS &amp; ELN sustav ili slično</t>
  </si>
  <si>
    <t>Računalo s operativnim sustavom, tipkovnicom, mišom, 24" monitorom, visokokvalitetnim procesorom, 8 GB RAM, 240 GB SSD NvMe, 1 TB HDD</t>
  </si>
  <si>
    <t>Motorizirana FL reflektor nosač za fluorescentne filtere s minimalno 8 pozicija</t>
  </si>
  <si>
    <t>Automatski nosač stakalaca kapaciteta najmanje 80 pozicija</t>
  </si>
  <si>
    <t>Postolje za mikroskop s mogućnost podešavanja fokusa od 120 mm. Crno-bijeli tanjurić kao podloga</t>
  </si>
  <si>
    <t>LED izvor svjetla s vijekom trajanja od 50.000 h</t>
  </si>
  <si>
    <t>Živa slika - min. 60 sličica u sekundi pri rezoluciji od 1920x1080 piksela</t>
  </si>
  <si>
    <t>Ima mogućnost mjerenja uzoraka koji se nalaze u višestrukim posudama (npr. ploče s višestrukim jažicama, posude za kulturu stanica, platforme za brzi prijenos tkiva kompatibilne s medicinskim iglama za biopsiju i posebnim nosačima uzoraka velikih dimenzija)</t>
  </si>
  <si>
    <t>Mogućnost sinkronizacije mjerenja, unosa podataka, izrade sigurnosnih kopija, vizualizacije i analize podataka sukladno međunarodnim ISO 17001 ili jednakovrijedno, HIPPA ili jednakovrijedno i FDA CFR Part 11 ili jednakovrijednim normama, te mogućnost integracije s reguliranim procesnim okruženjem (Good Laboratory Practice (GLP), Good Manufacturing Practice (GMP), Code of Federal Regulations Title 21 - FDA ili jednakovrijedna) uz uključenu cloud pohranu podataka od min. 5 TB</t>
  </si>
  <si>
    <t>Mogućnost povezivanja i razmjene podataka s drugim uređajima otvorenih platformi putem aplikacijskog programskog sučelja koji omogućuje međusobnu povezanost uređaja za razmjenu podataka</t>
  </si>
  <si>
    <t>Uključuje min. 6 LED dioda</t>
  </si>
  <si>
    <t>Omogućuje perfuziju i pipetiranje uzoraka uz izravan pristup uzorku i bez ometanja uvjeta eksperimenta</t>
  </si>
  <si>
    <t>Biomedicinska oprema</t>
  </si>
  <si>
    <t>Evidenc.br.nab: JN-OP-VV-02/21</t>
  </si>
  <si>
    <t>Br.</t>
  </si>
  <si>
    <t>Naziv opreme</t>
  </si>
  <si>
    <t>Ukupna cijena
kn bez PDV</t>
  </si>
  <si>
    <t>A</t>
  </si>
  <si>
    <t>Cijena ponude, kn bez PDV</t>
  </si>
  <si>
    <t>B</t>
  </si>
  <si>
    <t>kn PDV</t>
  </si>
  <si>
    <t>C</t>
  </si>
  <si>
    <t>Cijena ponude, kn s PDV</t>
  </si>
  <si>
    <t>Grupa 4. Mikroskopi</t>
  </si>
  <si>
    <t>2.18</t>
  </si>
  <si>
    <t>2.47</t>
  </si>
  <si>
    <t>2.93</t>
  </si>
  <si>
    <t>2.94</t>
  </si>
  <si>
    <t>2.97</t>
  </si>
  <si>
    <t>2.99</t>
  </si>
  <si>
    <t>2.125</t>
  </si>
  <si>
    <t>2.162</t>
  </si>
  <si>
    <t>2.163</t>
  </si>
  <si>
    <t>2.164</t>
  </si>
  <si>
    <t>2.169</t>
  </si>
  <si>
    <t>Automatizirani sustav za denaturaciju i hibridizaciju pri odradi preparata u metodi fluorescencijske in situ hibridizacije (FISH) - 1 kom</t>
  </si>
  <si>
    <r>
      <t xml:space="preserve">Potpuno automatizirani Comet assay analizator nadogradiv na platformu za skeniranje stakalca specificiranu stavkom </t>
    </r>
    <r>
      <rPr>
        <b/>
        <sz val="11"/>
        <rFont val="Calibri"/>
        <family val="2"/>
        <scheme val="minor"/>
      </rPr>
      <t>2.162</t>
    </r>
    <r>
      <rPr>
        <sz val="11"/>
        <rFont val="Calibri"/>
        <family val="2"/>
        <scheme val="minor"/>
      </rPr>
      <t xml:space="preserve"> ovih Tehničkih specifikacija</t>
    </r>
  </si>
  <si>
    <r>
      <t xml:space="preserve">Maksimalna točnost pipetiranja od 0,2 do 1000 </t>
    </r>
    <r>
      <rPr>
        <sz val="11"/>
        <color rgb="FF000000"/>
        <rFont val="Times New Roman"/>
        <family val="1"/>
      </rPr>
      <t>µ</t>
    </r>
    <r>
      <rPr>
        <sz val="11"/>
        <color rgb="FF000000"/>
        <rFont val="Calibri"/>
        <family val="2"/>
        <scheme val="min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</si>
</sst>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 tint="4.9989318521683403E-2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0F3FA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5" xfId="0" applyFont="1" applyBorder="1" applyAlignment="1" applyProtection="1">
      <alignment wrapText="1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0" fillId="0" borderId="0" xfId="0" applyFill="1" applyAlignment="1">
      <alignment wrapText="1"/>
    </xf>
    <xf numFmtId="0" fontId="1" fillId="0" borderId="0" xfId="0" applyFont="1" applyFill="1" applyAlignment="1"/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1" fillId="0" borderId="14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wrapText="1"/>
    </xf>
    <xf numFmtId="0" fontId="7" fillId="0" borderId="11" xfId="0" applyFont="1" applyBorder="1" applyAlignment="1">
      <alignment vertical="center" wrapText="1"/>
    </xf>
    <xf numFmtId="49" fontId="7" fillId="0" borderId="11" xfId="0" applyNumberFormat="1" applyFont="1" applyBorder="1" applyAlignment="1">
      <alignment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top" wrapText="1"/>
    </xf>
    <xf numFmtId="0" fontId="0" fillId="0" borderId="0" xfId="0"/>
    <xf numFmtId="0" fontId="1" fillId="0" borderId="0" xfId="0" applyFont="1"/>
    <xf numFmtId="0" fontId="1" fillId="0" borderId="5" xfId="0" applyFont="1" applyBorder="1" applyProtection="1">
      <protection locked="0"/>
    </xf>
    <xf numFmtId="0" fontId="7" fillId="0" borderId="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left" vertical="center" wrapText="1" indent="5"/>
    </xf>
    <xf numFmtId="0" fontId="9" fillId="3" borderId="5" xfId="0" applyFont="1" applyFill="1" applyBorder="1" applyAlignment="1">
      <alignment horizontal="left" vertical="center" wrapText="1" indent="5"/>
    </xf>
    <xf numFmtId="0" fontId="9" fillId="3" borderId="12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wrapText="1" indent="5"/>
    </xf>
    <xf numFmtId="0" fontId="4" fillId="3" borderId="5" xfId="0" applyFont="1" applyFill="1" applyBorder="1" applyAlignment="1">
      <alignment horizontal="left" vertical="center" wrapText="1" indent="5"/>
    </xf>
    <xf numFmtId="0" fontId="4" fillId="3" borderId="16" xfId="0" applyFont="1" applyFill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4" fillId="3" borderId="11" xfId="0" applyNumberFormat="1" applyFont="1" applyFill="1" applyBorder="1" applyAlignment="1">
      <alignment horizontal="left" vertical="center" wrapText="1" indent="5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Protection="1">
      <protection locked="0"/>
    </xf>
    <xf numFmtId="0" fontId="4" fillId="3" borderId="11" xfId="0" applyFont="1" applyFill="1" applyBorder="1" applyAlignment="1">
      <alignment horizontal="left" vertical="center" wrapText="1" indent="5"/>
    </xf>
    <xf numFmtId="0" fontId="9" fillId="0" borderId="13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 wrapText="1"/>
    </xf>
    <xf numFmtId="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horizontal="left" vertical="top"/>
    </xf>
    <xf numFmtId="49" fontId="9" fillId="4" borderId="25" xfId="0" applyNumberFormat="1" applyFont="1" applyFill="1" applyBorder="1" applyAlignment="1">
      <alignment horizontal="left" vertical="top"/>
    </xf>
    <xf numFmtId="0" fontId="9" fillId="4" borderId="25" xfId="0" applyFont="1" applyFill="1" applyBorder="1" applyAlignment="1">
      <alignment vertical="top" wrapText="1"/>
    </xf>
    <xf numFmtId="4" fontId="9" fillId="4" borderId="25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49" fontId="0" fillId="5" borderId="25" xfId="0" applyNumberFormat="1" applyFill="1" applyBorder="1" applyAlignment="1">
      <alignment horizontal="left" vertical="top"/>
    </xf>
    <xf numFmtId="0" fontId="0" fillId="0" borderId="26" xfId="0" applyBorder="1" applyAlignment="1">
      <alignment vertical="top" wrapText="1"/>
    </xf>
    <xf numFmtId="4" fontId="0" fillId="0" borderId="26" xfId="0" applyNumberFormat="1" applyBorder="1" applyAlignment="1">
      <alignment vertical="top"/>
    </xf>
    <xf numFmtId="0" fontId="0" fillId="0" borderId="27" xfId="0" applyBorder="1" applyAlignment="1">
      <alignment vertical="top" wrapText="1"/>
    </xf>
    <xf numFmtId="4" fontId="0" fillId="0" borderId="27" xfId="0" applyNumberFormat="1" applyBorder="1" applyAlignment="1">
      <alignment vertical="top"/>
    </xf>
    <xf numFmtId="0" fontId="0" fillId="0" borderId="28" xfId="0" applyBorder="1" applyAlignment="1">
      <alignment horizontal="left" vertical="top"/>
    </xf>
    <xf numFmtId="0" fontId="0" fillId="0" borderId="28" xfId="0" applyBorder="1" applyAlignment="1">
      <alignment vertical="top" wrapText="1"/>
    </xf>
    <xf numFmtId="4" fontId="0" fillId="0" borderId="28" xfId="0" applyNumberFormat="1" applyBorder="1" applyAlignment="1">
      <alignment vertical="top"/>
    </xf>
    <xf numFmtId="0" fontId="0" fillId="0" borderId="11" xfId="0" applyBorder="1" applyAlignment="1">
      <alignment horizontal="left" vertical="top"/>
    </xf>
    <xf numFmtId="0" fontId="0" fillId="0" borderId="11" xfId="0" applyBorder="1" applyAlignment="1">
      <alignment vertical="top" wrapText="1"/>
    </xf>
    <xf numFmtId="4" fontId="0" fillId="0" borderId="11" xfId="0" applyNumberFormat="1" applyBorder="1" applyAlignment="1">
      <alignment vertical="top"/>
    </xf>
    <xf numFmtId="0" fontId="17" fillId="0" borderId="1" xfId="0" applyFont="1" applyBorder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" fillId="0" borderId="0" xfId="0" applyNumberFormat="1" applyFont="1"/>
    <xf numFmtId="4" fontId="4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Protection="1">
      <protection locked="0"/>
    </xf>
    <xf numFmtId="4" fontId="1" fillId="0" borderId="6" xfId="0" applyNumberFormat="1" applyFont="1" applyBorder="1" applyProtection="1">
      <protection locked="0"/>
    </xf>
    <xf numFmtId="4" fontId="1" fillId="0" borderId="9" xfId="0" applyNumberFormat="1" applyFont="1" applyBorder="1" applyProtection="1">
      <protection locked="0"/>
    </xf>
    <xf numFmtId="4" fontId="0" fillId="0" borderId="0" xfId="0" applyNumberFormat="1"/>
    <xf numFmtId="4" fontId="1" fillId="0" borderId="0" xfId="0" applyNumberFormat="1" applyFont="1" applyAlignment="1">
      <alignment wrapText="1"/>
    </xf>
    <xf numFmtId="4" fontId="1" fillId="0" borderId="4" xfId="0" applyNumberFormat="1" applyFont="1" applyBorder="1" applyAlignment="1" applyProtection="1">
      <alignment wrapText="1"/>
      <protection locked="0"/>
    </xf>
    <xf numFmtId="4" fontId="1" fillId="0" borderId="6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4" fontId="0" fillId="0" borderId="0" xfId="0" applyNumberFormat="1" applyAlignment="1">
      <alignment wrapText="1"/>
    </xf>
    <xf numFmtId="0" fontId="3" fillId="0" borderId="0" xfId="0" applyFont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DFC50-A0E0-432C-96BB-01E77BE4885C}">
  <dimension ref="A2:F33"/>
  <sheetViews>
    <sheetView tabSelected="1" workbookViewId="0">
      <selection activeCell="C30" sqref="C30"/>
    </sheetView>
  </sheetViews>
  <sheetFormatPr defaultColWidth="8.85546875" defaultRowHeight="15" x14ac:dyDescent="0.25"/>
  <cols>
    <col min="1" max="1" width="2.42578125" style="40" customWidth="1"/>
    <col min="2" max="2" width="11.85546875" style="40" customWidth="1"/>
    <col min="3" max="3" width="76" style="40" customWidth="1"/>
    <col min="4" max="4" width="15.85546875" style="40" customWidth="1"/>
    <col min="5" max="5" width="16.42578125" style="40" customWidth="1"/>
    <col min="6" max="6" width="16" style="99" customWidth="1"/>
    <col min="7" max="16384" width="8.85546875" style="40"/>
  </cols>
  <sheetData>
    <row r="2" spans="1:6" ht="15" customHeight="1" x14ac:dyDescent="0.25">
      <c r="A2" s="41"/>
      <c r="B2" s="2" t="s">
        <v>0</v>
      </c>
      <c r="C2" s="41" t="s">
        <v>272</v>
      </c>
      <c r="D2" s="41"/>
      <c r="E2" s="61"/>
      <c r="F2" s="92"/>
    </row>
    <row r="3" spans="1:6" x14ac:dyDescent="0.25">
      <c r="A3" s="41"/>
      <c r="B3" s="41"/>
      <c r="C3" s="41"/>
      <c r="D3" s="41"/>
      <c r="E3" s="61"/>
      <c r="F3" s="92"/>
    </row>
    <row r="4" spans="1:6" ht="93.75" customHeight="1" x14ac:dyDescent="0.25">
      <c r="A4" s="41"/>
      <c r="B4" s="105" t="s">
        <v>38</v>
      </c>
      <c r="C4" s="105"/>
      <c r="D4" s="41"/>
      <c r="E4" s="61"/>
      <c r="F4" s="92"/>
    </row>
    <row r="5" spans="1:6" ht="15.75" thickBot="1" x14ac:dyDescent="0.3">
      <c r="A5" s="41"/>
      <c r="B5" s="41"/>
      <c r="C5" s="41"/>
      <c r="D5" s="41"/>
      <c r="E5" s="41"/>
      <c r="F5" s="93"/>
    </row>
    <row r="6" spans="1:6" ht="39" thickBot="1" x14ac:dyDescent="0.3">
      <c r="A6" s="7"/>
      <c r="B6" s="62" t="s">
        <v>2</v>
      </c>
      <c r="C6" s="62" t="s">
        <v>3</v>
      </c>
      <c r="D6" s="62" t="s">
        <v>4</v>
      </c>
      <c r="E6" s="62" t="s">
        <v>5</v>
      </c>
      <c r="F6" s="94" t="s">
        <v>6</v>
      </c>
    </row>
    <row r="7" spans="1:6" ht="15.75" thickBot="1" x14ac:dyDescent="0.3">
      <c r="A7" s="7"/>
      <c r="B7" s="63" t="s">
        <v>7</v>
      </c>
      <c r="C7" s="56" t="s">
        <v>271</v>
      </c>
      <c r="D7" s="60"/>
      <c r="E7" s="63"/>
      <c r="F7" s="95"/>
    </row>
    <row r="8" spans="1:6" ht="45" x14ac:dyDescent="0.25">
      <c r="A8" s="41"/>
      <c r="B8" s="64" t="s">
        <v>118</v>
      </c>
      <c r="C8" s="33" t="s">
        <v>274</v>
      </c>
      <c r="D8" s="33"/>
      <c r="E8" s="65"/>
      <c r="F8" s="96"/>
    </row>
    <row r="9" spans="1:6" ht="45" x14ac:dyDescent="0.25">
      <c r="A9" s="41"/>
      <c r="B9" s="64" t="s">
        <v>119</v>
      </c>
      <c r="C9" s="33" t="s">
        <v>275</v>
      </c>
      <c r="D9" s="33"/>
      <c r="E9" s="66"/>
      <c r="F9" s="97"/>
    </row>
    <row r="10" spans="1:6" ht="45" x14ac:dyDescent="0.25">
      <c r="A10" s="41"/>
      <c r="B10" s="64" t="s">
        <v>120</v>
      </c>
      <c r="C10" s="33" t="s">
        <v>276</v>
      </c>
      <c r="D10" s="33"/>
      <c r="E10" s="66"/>
      <c r="F10" s="97"/>
    </row>
    <row r="11" spans="1:6" ht="30" x14ac:dyDescent="0.25">
      <c r="A11" s="41"/>
      <c r="B11" s="64" t="s">
        <v>121</v>
      </c>
      <c r="C11" s="33" t="s">
        <v>277</v>
      </c>
      <c r="D11" s="33"/>
      <c r="E11" s="66"/>
      <c r="F11" s="97"/>
    </row>
    <row r="12" spans="1:6" ht="30" x14ac:dyDescent="0.25">
      <c r="A12" s="41"/>
      <c r="B12" s="64" t="s">
        <v>122</v>
      </c>
      <c r="C12" s="33" t="s">
        <v>278</v>
      </c>
      <c r="D12" s="33"/>
      <c r="E12" s="66"/>
      <c r="F12" s="97"/>
    </row>
    <row r="13" spans="1:6" ht="30" x14ac:dyDescent="0.25">
      <c r="A13" s="41"/>
      <c r="B13" s="64" t="s">
        <v>123</v>
      </c>
      <c r="C13" s="33" t="s">
        <v>279</v>
      </c>
      <c r="D13" s="33"/>
      <c r="E13" s="66"/>
      <c r="F13" s="97"/>
    </row>
    <row r="14" spans="1:6" ht="45" x14ac:dyDescent="0.25">
      <c r="A14" s="41"/>
      <c r="B14" s="64" t="s">
        <v>124</v>
      </c>
      <c r="C14" s="33" t="s">
        <v>280</v>
      </c>
      <c r="D14" s="33"/>
      <c r="E14" s="66"/>
      <c r="F14" s="97"/>
    </row>
    <row r="15" spans="1:6" x14ac:dyDescent="0.25">
      <c r="A15" s="41"/>
      <c r="B15" s="64" t="s">
        <v>125</v>
      </c>
      <c r="C15" s="28" t="s">
        <v>281</v>
      </c>
      <c r="D15" s="33"/>
      <c r="E15" s="66"/>
      <c r="F15" s="97"/>
    </row>
    <row r="16" spans="1:6" x14ac:dyDescent="0.25">
      <c r="A16" s="41"/>
      <c r="B16" s="64" t="s">
        <v>126</v>
      </c>
      <c r="C16" s="33" t="s">
        <v>270</v>
      </c>
      <c r="D16" s="33"/>
      <c r="E16" s="66"/>
      <c r="F16" s="97"/>
    </row>
    <row r="17" spans="1:6" ht="30" x14ac:dyDescent="0.25">
      <c r="A17" s="41"/>
      <c r="B17" s="64" t="s">
        <v>127</v>
      </c>
      <c r="C17" s="33" t="s">
        <v>269</v>
      </c>
      <c r="D17" s="33"/>
      <c r="E17" s="66"/>
      <c r="F17" s="97"/>
    </row>
    <row r="18" spans="1:6" ht="30" x14ac:dyDescent="0.25">
      <c r="A18" s="41"/>
      <c r="B18" s="64" t="s">
        <v>128</v>
      </c>
      <c r="C18" s="33" t="s">
        <v>268</v>
      </c>
      <c r="D18" s="33"/>
      <c r="E18" s="66"/>
      <c r="F18" s="97"/>
    </row>
    <row r="19" spans="1:6" ht="45" x14ac:dyDescent="0.25">
      <c r="A19" s="41"/>
      <c r="B19" s="64" t="s">
        <v>129</v>
      </c>
      <c r="C19" s="33" t="s">
        <v>282</v>
      </c>
      <c r="D19" s="33"/>
      <c r="E19" s="66"/>
      <c r="F19" s="97"/>
    </row>
    <row r="20" spans="1:6" ht="60" x14ac:dyDescent="0.25">
      <c r="A20" s="41"/>
      <c r="B20" s="64" t="s">
        <v>130</v>
      </c>
      <c r="C20" s="33" t="s">
        <v>267</v>
      </c>
      <c r="D20" s="33"/>
      <c r="E20" s="66"/>
      <c r="F20" s="97"/>
    </row>
    <row r="21" spans="1:6" ht="30" x14ac:dyDescent="0.25">
      <c r="A21" s="41"/>
      <c r="B21" s="64" t="s">
        <v>131</v>
      </c>
      <c r="C21" s="33" t="s">
        <v>273</v>
      </c>
      <c r="D21" s="33"/>
      <c r="E21" s="66"/>
      <c r="F21" s="97"/>
    </row>
    <row r="22" spans="1:6" ht="60" x14ac:dyDescent="0.25">
      <c r="A22" s="41"/>
      <c r="B22" s="64" t="s">
        <v>132</v>
      </c>
      <c r="C22" s="33" t="s">
        <v>291</v>
      </c>
      <c r="D22" s="33"/>
      <c r="E22" s="66"/>
      <c r="F22" s="97"/>
    </row>
    <row r="23" spans="1:6" x14ac:dyDescent="0.25">
      <c r="A23" s="41"/>
      <c r="B23" s="58" t="s">
        <v>8</v>
      </c>
      <c r="C23" s="56" t="s">
        <v>266</v>
      </c>
      <c r="D23" s="60"/>
      <c r="E23" s="66"/>
      <c r="F23" s="97"/>
    </row>
    <row r="24" spans="1:6" ht="30" x14ac:dyDescent="0.25">
      <c r="A24" s="41"/>
      <c r="B24" s="67" t="s">
        <v>166</v>
      </c>
      <c r="C24" s="28" t="s">
        <v>265</v>
      </c>
      <c r="D24" s="33"/>
      <c r="E24" s="66"/>
      <c r="F24" s="97"/>
    </row>
    <row r="25" spans="1:6" ht="105" x14ac:dyDescent="0.25">
      <c r="A25" s="41"/>
      <c r="B25" s="67" t="s">
        <v>167</v>
      </c>
      <c r="C25" s="28" t="s">
        <v>292</v>
      </c>
      <c r="D25" s="33"/>
      <c r="E25" s="66"/>
      <c r="F25" s="97"/>
    </row>
    <row r="26" spans="1:6" ht="45" x14ac:dyDescent="0.25">
      <c r="A26" s="41"/>
      <c r="B26" s="67" t="s">
        <v>168</v>
      </c>
      <c r="C26" s="28" t="s">
        <v>293</v>
      </c>
      <c r="D26" s="33"/>
      <c r="E26" s="66"/>
      <c r="F26" s="97"/>
    </row>
    <row r="27" spans="1:6" x14ac:dyDescent="0.25">
      <c r="A27" s="41"/>
      <c r="B27" s="58" t="s">
        <v>9</v>
      </c>
      <c r="C27" s="56" t="s">
        <v>264</v>
      </c>
      <c r="D27" s="59"/>
      <c r="E27" s="66"/>
      <c r="F27" s="97"/>
    </row>
    <row r="28" spans="1:6" x14ac:dyDescent="0.25">
      <c r="A28" s="41"/>
      <c r="B28" s="67" t="s">
        <v>263</v>
      </c>
      <c r="C28" s="28" t="s">
        <v>321</v>
      </c>
      <c r="D28" s="33"/>
      <c r="E28" s="66"/>
      <c r="F28" s="97"/>
    </row>
    <row r="29" spans="1:6" x14ac:dyDescent="0.25">
      <c r="A29" s="41"/>
      <c r="B29" s="67" t="s">
        <v>262</v>
      </c>
      <c r="C29" s="28" t="s">
        <v>261</v>
      </c>
      <c r="D29" s="33"/>
      <c r="E29" s="66"/>
      <c r="F29" s="97"/>
    </row>
    <row r="30" spans="1:6" x14ac:dyDescent="0.25">
      <c r="A30" s="41"/>
      <c r="B30" s="67" t="s">
        <v>260</v>
      </c>
      <c r="C30" s="28" t="s">
        <v>259</v>
      </c>
      <c r="D30" s="33"/>
      <c r="E30" s="66"/>
      <c r="F30" s="97"/>
    </row>
    <row r="31" spans="1:6" ht="30" x14ac:dyDescent="0.25">
      <c r="A31" s="41"/>
      <c r="B31" s="67" t="s">
        <v>258</v>
      </c>
      <c r="C31" s="28" t="s">
        <v>283</v>
      </c>
      <c r="D31" s="33"/>
      <c r="E31" s="66"/>
      <c r="F31" s="97"/>
    </row>
    <row r="32" spans="1:6" ht="30.75" thickBot="1" x14ac:dyDescent="0.3">
      <c r="A32" s="41"/>
      <c r="B32" s="67" t="s">
        <v>257</v>
      </c>
      <c r="C32" s="28" t="s">
        <v>284</v>
      </c>
      <c r="D32" s="33"/>
      <c r="E32" s="66"/>
      <c r="F32" s="97"/>
    </row>
    <row r="33" spans="1:6" ht="15.75" thickBot="1" x14ac:dyDescent="0.3">
      <c r="A33" s="41"/>
      <c r="B33" s="41"/>
      <c r="C33" s="106" t="s">
        <v>14</v>
      </c>
      <c r="D33" s="107"/>
      <c r="E33" s="108"/>
      <c r="F33" s="98"/>
    </row>
  </sheetData>
  <mergeCells count="2">
    <mergeCell ref="B4:C4"/>
    <mergeCell ref="C33:E3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14"/>
  <sheetViews>
    <sheetView workbookViewId="0">
      <selection activeCell="F11" sqref="F11"/>
    </sheetView>
  </sheetViews>
  <sheetFormatPr defaultColWidth="8.85546875" defaultRowHeight="15" x14ac:dyDescent="0.25"/>
  <cols>
    <col min="1" max="1" width="1.85546875" customWidth="1"/>
    <col min="2" max="2" width="12.7109375" customWidth="1"/>
    <col min="3" max="3" width="71" customWidth="1"/>
    <col min="4" max="4" width="18.140625" customWidth="1"/>
    <col min="5" max="5" width="19.140625" customWidth="1"/>
    <col min="6" max="6" width="17.7109375" style="99" customWidth="1"/>
  </cols>
  <sheetData>
    <row r="2" spans="1:6" x14ac:dyDescent="0.25">
      <c r="A2" s="1"/>
      <c r="B2" s="2" t="s">
        <v>0</v>
      </c>
      <c r="C2" s="3" t="s">
        <v>47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102.7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s="10" customFormat="1" ht="39" thickBot="1" x14ac:dyDescent="0.3">
      <c r="A6" s="7"/>
      <c r="B6" s="8" t="s">
        <v>2</v>
      </c>
      <c r="C6" s="9" t="s">
        <v>3</v>
      </c>
      <c r="D6" s="9" t="s">
        <v>4</v>
      </c>
      <c r="E6" s="9" t="s">
        <v>5</v>
      </c>
      <c r="F6" s="94" t="s">
        <v>6</v>
      </c>
    </row>
    <row r="7" spans="1:6" ht="30" x14ac:dyDescent="0.25">
      <c r="A7" s="1"/>
      <c r="B7" s="35" t="s">
        <v>7</v>
      </c>
      <c r="C7" s="91" t="s">
        <v>320</v>
      </c>
      <c r="D7" s="4"/>
      <c r="E7" s="4"/>
      <c r="F7" s="96"/>
    </row>
    <row r="8" spans="1:6" ht="30" x14ac:dyDescent="0.25">
      <c r="A8" s="1"/>
      <c r="B8" s="37" t="s">
        <v>8</v>
      </c>
      <c r="C8" s="38" t="s">
        <v>220</v>
      </c>
      <c r="D8" s="5"/>
      <c r="E8" s="5"/>
      <c r="F8" s="97"/>
    </row>
    <row r="9" spans="1:6" s="40" customFormat="1" ht="30" x14ac:dyDescent="0.25">
      <c r="A9" s="41"/>
      <c r="B9" s="37" t="s">
        <v>9</v>
      </c>
      <c r="C9" s="38" t="s">
        <v>224</v>
      </c>
      <c r="D9" s="42"/>
      <c r="E9" s="42"/>
      <c r="F9" s="97"/>
    </row>
    <row r="10" spans="1:6" s="40" customFormat="1" ht="45" x14ac:dyDescent="0.25">
      <c r="A10" s="41"/>
      <c r="B10" s="37" t="s">
        <v>10</v>
      </c>
      <c r="C10" s="38" t="s">
        <v>223</v>
      </c>
      <c r="D10" s="42"/>
      <c r="E10" s="42"/>
      <c r="F10" s="97"/>
    </row>
    <row r="11" spans="1:6" s="40" customFormat="1" ht="30" x14ac:dyDescent="0.25">
      <c r="A11" s="41"/>
      <c r="B11" s="37" t="s">
        <v>11</v>
      </c>
      <c r="C11" s="38" t="s">
        <v>221</v>
      </c>
      <c r="D11" s="42"/>
      <c r="E11" s="42"/>
      <c r="F11" s="97"/>
    </row>
    <row r="12" spans="1:6" s="40" customFormat="1" ht="45" x14ac:dyDescent="0.25">
      <c r="A12" s="41"/>
      <c r="B12" s="37" t="s">
        <v>12</v>
      </c>
      <c r="C12" s="38" t="s">
        <v>225</v>
      </c>
      <c r="D12" s="42"/>
      <c r="E12" s="42"/>
      <c r="F12" s="97"/>
    </row>
    <row r="13" spans="1:6" s="40" customFormat="1" ht="30.75" thickBot="1" x14ac:dyDescent="0.3">
      <c r="A13" s="41"/>
      <c r="B13" s="37" t="s">
        <v>13</v>
      </c>
      <c r="C13" s="38" t="s">
        <v>222</v>
      </c>
      <c r="D13" s="42"/>
      <c r="E13" s="42"/>
      <c r="F13" s="97"/>
    </row>
    <row r="14" spans="1:6" ht="15.75" thickBot="1" x14ac:dyDescent="0.3">
      <c r="A14" s="1"/>
      <c r="B14" s="1"/>
      <c r="C14" s="109" t="s">
        <v>14</v>
      </c>
      <c r="D14" s="110"/>
      <c r="E14" s="111"/>
      <c r="F14" s="98"/>
    </row>
  </sheetData>
  <mergeCells count="2">
    <mergeCell ref="B4:C4"/>
    <mergeCell ref="C14:E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2:F10"/>
  <sheetViews>
    <sheetView workbookViewId="0">
      <selection activeCell="F4" sqref="F4"/>
    </sheetView>
  </sheetViews>
  <sheetFormatPr defaultColWidth="8.85546875" defaultRowHeight="15" x14ac:dyDescent="0.25"/>
  <cols>
    <col min="1" max="1" width="3.140625" customWidth="1"/>
    <col min="2" max="2" width="13" customWidth="1"/>
    <col min="3" max="3" width="73.85546875" customWidth="1"/>
    <col min="4" max="4" width="15" customWidth="1"/>
    <col min="5" max="5" width="16.7109375" customWidth="1"/>
    <col min="6" max="6" width="16.85546875" style="99" customWidth="1"/>
  </cols>
  <sheetData>
    <row r="2" spans="1:6" x14ac:dyDescent="0.25">
      <c r="A2" s="1"/>
      <c r="B2" s="2" t="s">
        <v>0</v>
      </c>
      <c r="C2" s="3" t="s">
        <v>48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99.7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ht="39" thickBot="1" x14ac:dyDescent="0.3">
      <c r="A6" s="7"/>
      <c r="B6" s="8" t="s">
        <v>2</v>
      </c>
      <c r="C6" s="9" t="s">
        <v>3</v>
      </c>
      <c r="D6" s="9" t="s">
        <v>4</v>
      </c>
      <c r="E6" s="9" t="s">
        <v>5</v>
      </c>
      <c r="F6" s="94" t="s">
        <v>6</v>
      </c>
    </row>
    <row r="7" spans="1:6" ht="30" x14ac:dyDescent="0.25">
      <c r="A7" s="1"/>
      <c r="B7" s="35" t="s">
        <v>7</v>
      </c>
      <c r="C7" s="36" t="s">
        <v>226</v>
      </c>
      <c r="D7" s="4"/>
      <c r="E7" s="4"/>
      <c r="F7" s="96"/>
    </row>
    <row r="8" spans="1:6" ht="45" x14ac:dyDescent="0.25">
      <c r="A8" s="1"/>
      <c r="B8" s="37" t="s">
        <v>8</v>
      </c>
      <c r="C8" s="38" t="s">
        <v>227</v>
      </c>
      <c r="D8" s="5"/>
      <c r="E8" s="5"/>
      <c r="F8" s="97"/>
    </row>
    <row r="9" spans="1:6" ht="75.75" thickBot="1" x14ac:dyDescent="0.3">
      <c r="A9" s="1"/>
      <c r="B9" s="37" t="s">
        <v>9</v>
      </c>
      <c r="C9" s="38" t="s">
        <v>228</v>
      </c>
      <c r="D9" s="5"/>
      <c r="E9" s="5"/>
      <c r="F9" s="97"/>
    </row>
    <row r="10" spans="1:6" ht="15.75" thickBot="1" x14ac:dyDescent="0.3">
      <c r="A10" s="1"/>
      <c r="B10" s="1"/>
      <c r="C10" s="109" t="s">
        <v>14</v>
      </c>
      <c r="D10" s="110"/>
      <c r="E10" s="111"/>
      <c r="F10" s="98"/>
    </row>
  </sheetData>
  <mergeCells count="2">
    <mergeCell ref="B4:C4"/>
    <mergeCell ref="C10:E10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CEC9B-C382-4BFF-B7B6-01E4990D2F40}">
  <dimension ref="A1:C19"/>
  <sheetViews>
    <sheetView workbookViewId="0">
      <selection activeCell="D16" sqref="D16"/>
    </sheetView>
  </sheetViews>
  <sheetFormatPr defaultRowHeight="15" x14ac:dyDescent="0.25"/>
  <cols>
    <col min="1" max="1" width="6.140625" style="71" customWidth="1"/>
    <col min="2" max="2" width="80.85546875" style="72" customWidth="1"/>
    <col min="3" max="3" width="24" style="73" customWidth="1"/>
    <col min="4" max="16384" width="9.140625" style="74"/>
  </cols>
  <sheetData>
    <row r="1" spans="1:3" x14ac:dyDescent="0.25">
      <c r="A1" s="71" t="s">
        <v>296</v>
      </c>
    </row>
    <row r="2" spans="1:3" x14ac:dyDescent="0.25">
      <c r="A2" s="75" t="s">
        <v>307</v>
      </c>
    </row>
    <row r="3" spans="1:3" x14ac:dyDescent="0.25">
      <c r="A3" s="71" t="s">
        <v>297</v>
      </c>
    </row>
    <row r="5" spans="1:3" s="79" customFormat="1" ht="30" x14ac:dyDescent="0.25">
      <c r="A5" s="76" t="s">
        <v>298</v>
      </c>
      <c r="B5" s="77" t="s">
        <v>299</v>
      </c>
      <c r="C5" s="78" t="s">
        <v>300</v>
      </c>
    </row>
    <row r="6" spans="1:3" x14ac:dyDescent="0.25">
      <c r="A6" s="80" t="s">
        <v>308</v>
      </c>
      <c r="B6" s="81" t="s">
        <v>272</v>
      </c>
      <c r="C6" s="82">
        <f>'2.18'!F33</f>
        <v>0</v>
      </c>
    </row>
    <row r="7" spans="1:3" x14ac:dyDescent="0.25">
      <c r="A7" s="80" t="s">
        <v>309</v>
      </c>
      <c r="B7" s="83" t="s">
        <v>39</v>
      </c>
      <c r="C7" s="84">
        <f>'2.47'!F26</f>
        <v>0</v>
      </c>
    </row>
    <row r="8" spans="1:3" x14ac:dyDescent="0.25">
      <c r="A8" s="80" t="s">
        <v>310</v>
      </c>
      <c r="B8" s="83" t="s">
        <v>40</v>
      </c>
      <c r="C8" s="84">
        <f>'2.93'!F26</f>
        <v>0</v>
      </c>
    </row>
    <row r="9" spans="1:3" x14ac:dyDescent="0.25">
      <c r="A9" s="80" t="s">
        <v>311</v>
      </c>
      <c r="B9" s="83" t="s">
        <v>41</v>
      </c>
      <c r="C9" s="84">
        <f>'2.94'!F15</f>
        <v>0</v>
      </c>
    </row>
    <row r="10" spans="1:3" x14ac:dyDescent="0.25">
      <c r="A10" s="80" t="s">
        <v>312</v>
      </c>
      <c r="B10" s="83" t="s">
        <v>42</v>
      </c>
      <c r="C10" s="84">
        <f>'2.97'!F31</f>
        <v>0</v>
      </c>
    </row>
    <row r="11" spans="1:3" ht="15" customHeight="1" x14ac:dyDescent="0.25">
      <c r="A11" s="80" t="s">
        <v>313</v>
      </c>
      <c r="B11" s="83" t="s">
        <v>43</v>
      </c>
      <c r="C11" s="84">
        <f>'2.99'!F48</f>
        <v>0</v>
      </c>
    </row>
    <row r="12" spans="1:3" x14ac:dyDescent="0.25">
      <c r="A12" s="80" t="s">
        <v>314</v>
      </c>
      <c r="B12" s="83" t="s">
        <v>44</v>
      </c>
      <c r="C12" s="84">
        <f>'2.125'!F38</f>
        <v>0</v>
      </c>
    </row>
    <row r="13" spans="1:3" ht="45" x14ac:dyDescent="0.25">
      <c r="A13" s="80" t="s">
        <v>315</v>
      </c>
      <c r="B13" s="83" t="s">
        <v>45</v>
      </c>
      <c r="C13" s="84">
        <f>'2.162'!F28</f>
        <v>0</v>
      </c>
    </row>
    <row r="14" spans="1:3" x14ac:dyDescent="0.25">
      <c r="A14" s="80" t="s">
        <v>316</v>
      </c>
      <c r="B14" s="83" t="s">
        <v>46</v>
      </c>
      <c r="C14" s="84">
        <f>'2.163'!F19</f>
        <v>0</v>
      </c>
    </row>
    <row r="15" spans="1:3" x14ac:dyDescent="0.25">
      <c r="A15" s="80" t="s">
        <v>317</v>
      </c>
      <c r="B15" s="83" t="s">
        <v>47</v>
      </c>
      <c r="C15" s="84">
        <f>'2.164'!F14</f>
        <v>0</v>
      </c>
    </row>
    <row r="16" spans="1:3" ht="30.75" thickBot="1" x14ac:dyDescent="0.3">
      <c r="A16" s="80" t="s">
        <v>318</v>
      </c>
      <c r="B16" s="83" t="s">
        <v>319</v>
      </c>
      <c r="C16" s="84">
        <f>'2.169'!F10</f>
        <v>0</v>
      </c>
    </row>
    <row r="17" spans="1:3" ht="15.75" thickTop="1" x14ac:dyDescent="0.25">
      <c r="A17" s="85" t="s">
        <v>301</v>
      </c>
      <c r="B17" s="86" t="s">
        <v>302</v>
      </c>
      <c r="C17" s="87">
        <f>SUM(C6:C16)</f>
        <v>0</v>
      </c>
    </row>
    <row r="18" spans="1:3" x14ac:dyDescent="0.25">
      <c r="A18" s="88" t="s">
        <v>303</v>
      </c>
      <c r="B18" s="89" t="s">
        <v>304</v>
      </c>
      <c r="C18" s="90">
        <f>C19-C17</f>
        <v>0</v>
      </c>
    </row>
    <row r="19" spans="1:3" x14ac:dyDescent="0.25">
      <c r="A19" s="88" t="s">
        <v>305</v>
      </c>
      <c r="B19" s="89" t="s">
        <v>306</v>
      </c>
      <c r="C19" s="90">
        <f>ROUND(C17*1.25,2)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6"/>
  <sheetViews>
    <sheetView workbookViewId="0">
      <selection activeCell="F10" sqref="F10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6" customWidth="1"/>
    <col min="4" max="4" width="15.85546875" customWidth="1"/>
    <col min="5" max="5" width="16.42578125" customWidth="1"/>
    <col min="6" max="6" width="17" style="99" customWidth="1"/>
  </cols>
  <sheetData>
    <row r="2" spans="1:6" x14ac:dyDescent="0.25">
      <c r="A2" s="1"/>
      <c r="B2" s="2" t="s">
        <v>0</v>
      </c>
      <c r="C2" s="3" t="s">
        <v>39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97.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ht="39" thickBot="1" x14ac:dyDescent="0.3">
      <c r="A6" s="7"/>
      <c r="B6" s="8" t="s">
        <v>2</v>
      </c>
      <c r="C6" s="9" t="s">
        <v>3</v>
      </c>
      <c r="D6" s="9" t="s">
        <v>4</v>
      </c>
      <c r="E6" s="9" t="s">
        <v>5</v>
      </c>
      <c r="F6" s="94" t="s">
        <v>6</v>
      </c>
    </row>
    <row r="7" spans="1:6" x14ac:dyDescent="0.25">
      <c r="A7" s="1"/>
      <c r="B7" s="46" t="s">
        <v>7</v>
      </c>
      <c r="C7" s="43" t="s">
        <v>117</v>
      </c>
      <c r="D7" s="4"/>
      <c r="E7" s="4"/>
      <c r="F7" s="96"/>
    </row>
    <row r="8" spans="1:6" x14ac:dyDescent="0.25">
      <c r="A8" s="1"/>
      <c r="B8" s="47" t="s">
        <v>118</v>
      </c>
      <c r="C8" s="44" t="s">
        <v>103</v>
      </c>
      <c r="D8" s="5"/>
      <c r="E8" s="5"/>
      <c r="F8" s="97"/>
    </row>
    <row r="9" spans="1:6" x14ac:dyDescent="0.25">
      <c r="A9" s="1"/>
      <c r="B9" s="47" t="s">
        <v>119</v>
      </c>
      <c r="C9" s="44" t="s">
        <v>104</v>
      </c>
      <c r="D9" s="5"/>
      <c r="E9" s="5"/>
      <c r="F9" s="97"/>
    </row>
    <row r="10" spans="1:6" x14ac:dyDescent="0.25">
      <c r="A10" s="1"/>
      <c r="B10" s="47" t="s">
        <v>120</v>
      </c>
      <c r="C10" s="45" t="s">
        <v>105</v>
      </c>
      <c r="D10" s="5"/>
      <c r="E10" s="5"/>
      <c r="F10" s="97"/>
    </row>
    <row r="11" spans="1:6" x14ac:dyDescent="0.25">
      <c r="A11" s="1"/>
      <c r="B11" s="47" t="s">
        <v>121</v>
      </c>
      <c r="C11" s="45" t="s">
        <v>106</v>
      </c>
      <c r="D11" s="5"/>
      <c r="E11" s="5"/>
      <c r="F11" s="97"/>
    </row>
    <row r="12" spans="1:6" x14ac:dyDescent="0.25">
      <c r="A12" s="1"/>
      <c r="B12" s="47" t="s">
        <v>122</v>
      </c>
      <c r="C12" s="44" t="s">
        <v>107</v>
      </c>
      <c r="D12" s="5"/>
      <c r="E12" s="5"/>
      <c r="F12" s="97"/>
    </row>
    <row r="13" spans="1:6" s="40" customFormat="1" x14ac:dyDescent="0.25">
      <c r="A13" s="41"/>
      <c r="B13" s="47" t="s">
        <v>123</v>
      </c>
      <c r="C13" s="44" t="s">
        <v>108</v>
      </c>
      <c r="D13" s="42"/>
      <c r="E13" s="42"/>
      <c r="F13" s="97"/>
    </row>
    <row r="14" spans="1:6" s="40" customFormat="1" x14ac:dyDescent="0.25">
      <c r="A14" s="41"/>
      <c r="B14" s="47" t="s">
        <v>124</v>
      </c>
      <c r="C14" s="44" t="s">
        <v>109</v>
      </c>
      <c r="D14" s="42"/>
      <c r="E14" s="42"/>
      <c r="F14" s="97"/>
    </row>
    <row r="15" spans="1:6" s="40" customFormat="1" ht="30" x14ac:dyDescent="0.25">
      <c r="A15" s="41"/>
      <c r="B15" s="47" t="s">
        <v>125</v>
      </c>
      <c r="C15" s="44" t="s">
        <v>110</v>
      </c>
      <c r="D15" s="42"/>
      <c r="E15" s="42"/>
      <c r="F15" s="97"/>
    </row>
    <row r="16" spans="1:6" s="40" customFormat="1" ht="60" x14ac:dyDescent="0.25">
      <c r="A16" s="41"/>
      <c r="B16" s="47" t="s">
        <v>126</v>
      </c>
      <c r="C16" s="44" t="s">
        <v>139</v>
      </c>
      <c r="D16" s="42"/>
      <c r="E16" s="42"/>
      <c r="F16" s="97"/>
    </row>
    <row r="17" spans="1:6" s="40" customFormat="1" x14ac:dyDescent="0.25">
      <c r="A17" s="41"/>
      <c r="B17" s="47" t="s">
        <v>127</v>
      </c>
      <c r="C17" s="44" t="s">
        <v>138</v>
      </c>
      <c r="D17" s="42"/>
      <c r="E17" s="42"/>
      <c r="F17" s="97"/>
    </row>
    <row r="18" spans="1:6" s="40" customFormat="1" x14ac:dyDescent="0.25">
      <c r="A18" s="41"/>
      <c r="B18" s="47" t="s">
        <v>128</v>
      </c>
      <c r="C18" s="44" t="s">
        <v>137</v>
      </c>
      <c r="D18" s="42"/>
      <c r="E18" s="42"/>
      <c r="F18" s="97"/>
    </row>
    <row r="19" spans="1:6" s="40" customFormat="1" x14ac:dyDescent="0.25">
      <c r="A19" s="41"/>
      <c r="B19" s="47" t="s">
        <v>129</v>
      </c>
      <c r="C19" s="44" t="s">
        <v>111</v>
      </c>
      <c r="D19" s="42"/>
      <c r="E19" s="42"/>
      <c r="F19" s="97"/>
    </row>
    <row r="20" spans="1:6" s="40" customFormat="1" ht="30" x14ac:dyDescent="0.25">
      <c r="A20" s="41"/>
      <c r="B20" s="47" t="s">
        <v>130</v>
      </c>
      <c r="C20" s="44" t="s">
        <v>112</v>
      </c>
      <c r="D20" s="42"/>
      <c r="E20" s="42"/>
      <c r="F20" s="97"/>
    </row>
    <row r="21" spans="1:6" s="40" customFormat="1" x14ac:dyDescent="0.25">
      <c r="A21" s="41"/>
      <c r="B21" s="47" t="s">
        <v>131</v>
      </c>
      <c r="C21" s="44" t="s">
        <v>113</v>
      </c>
      <c r="D21" s="42"/>
      <c r="E21" s="42"/>
      <c r="F21" s="97"/>
    </row>
    <row r="22" spans="1:6" s="40" customFormat="1" x14ac:dyDescent="0.25">
      <c r="A22" s="41"/>
      <c r="B22" s="47" t="s">
        <v>132</v>
      </c>
      <c r="C22" s="44" t="s">
        <v>114</v>
      </c>
      <c r="D22" s="42"/>
      <c r="E22" s="42"/>
      <c r="F22" s="97"/>
    </row>
    <row r="23" spans="1:6" s="40" customFormat="1" x14ac:dyDescent="0.25">
      <c r="A23" s="41"/>
      <c r="B23" s="47" t="s">
        <v>133</v>
      </c>
      <c r="C23" s="44" t="s">
        <v>115</v>
      </c>
      <c r="D23" s="42"/>
      <c r="E23" s="42"/>
      <c r="F23" s="97"/>
    </row>
    <row r="24" spans="1:6" s="40" customFormat="1" x14ac:dyDescent="0.25">
      <c r="A24" s="41"/>
      <c r="B24" s="47" t="s">
        <v>134</v>
      </c>
      <c r="C24" s="44" t="s">
        <v>116</v>
      </c>
      <c r="D24" s="42"/>
      <c r="E24" s="42"/>
      <c r="F24" s="97"/>
    </row>
    <row r="25" spans="1:6" s="40" customFormat="1" ht="30.75" thickBot="1" x14ac:dyDescent="0.3">
      <c r="A25" s="41"/>
      <c r="B25" s="47" t="s">
        <v>135</v>
      </c>
      <c r="C25" s="44" t="s">
        <v>285</v>
      </c>
      <c r="D25" s="42"/>
      <c r="E25" s="42"/>
      <c r="F25" s="97"/>
    </row>
    <row r="26" spans="1:6" ht="15.75" thickBot="1" x14ac:dyDescent="0.3">
      <c r="A26" s="1"/>
      <c r="B26" s="1"/>
      <c r="C26" s="109" t="s">
        <v>14</v>
      </c>
      <c r="D26" s="110"/>
      <c r="E26" s="111"/>
      <c r="F26" s="98"/>
    </row>
  </sheetData>
  <mergeCells count="2">
    <mergeCell ref="B4:C4"/>
    <mergeCell ref="C26:E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F26"/>
  <sheetViews>
    <sheetView workbookViewId="0">
      <selection activeCell="F13" sqref="F13"/>
    </sheetView>
  </sheetViews>
  <sheetFormatPr defaultColWidth="8.85546875" defaultRowHeight="15" x14ac:dyDescent="0.25"/>
  <cols>
    <col min="1" max="1" width="3.42578125" customWidth="1"/>
    <col min="2" max="2" width="11.85546875" customWidth="1"/>
    <col min="3" max="3" width="74.140625" customWidth="1"/>
    <col min="4" max="4" width="14.42578125" customWidth="1"/>
    <col min="5" max="5" width="15" customWidth="1"/>
    <col min="6" max="6" width="15.85546875" style="99" customWidth="1"/>
  </cols>
  <sheetData>
    <row r="2" spans="1:6" x14ac:dyDescent="0.25">
      <c r="A2" s="1"/>
      <c r="B2" s="2" t="s">
        <v>0</v>
      </c>
      <c r="C2" s="3" t="s">
        <v>40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106.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s="10" customFormat="1" ht="39" thickBot="1" x14ac:dyDescent="0.3">
      <c r="A6" s="7"/>
      <c r="B6" s="8" t="s">
        <v>2</v>
      </c>
      <c r="C6" s="9" t="s">
        <v>3</v>
      </c>
      <c r="D6" s="9" t="s">
        <v>4</v>
      </c>
      <c r="E6" s="9" t="s">
        <v>5</v>
      </c>
      <c r="F6" s="94" t="s">
        <v>6</v>
      </c>
    </row>
    <row r="7" spans="1:6" x14ac:dyDescent="0.25">
      <c r="A7" s="1"/>
      <c r="B7" s="46" t="s">
        <v>7</v>
      </c>
      <c r="C7" s="43" t="s">
        <v>117</v>
      </c>
      <c r="D7" s="4"/>
      <c r="E7" s="4"/>
      <c r="F7" s="96"/>
    </row>
    <row r="8" spans="1:6" x14ac:dyDescent="0.25">
      <c r="A8" s="1"/>
      <c r="B8" s="47" t="s">
        <v>118</v>
      </c>
      <c r="C8" s="44" t="s">
        <v>103</v>
      </c>
      <c r="D8" s="5"/>
      <c r="E8" s="5"/>
      <c r="F8" s="97"/>
    </row>
    <row r="9" spans="1:6" x14ac:dyDescent="0.25">
      <c r="A9" s="1"/>
      <c r="B9" s="47" t="s">
        <v>119</v>
      </c>
      <c r="C9" s="44" t="s">
        <v>104</v>
      </c>
      <c r="D9" s="5"/>
      <c r="E9" s="5"/>
      <c r="F9" s="97"/>
    </row>
    <row r="10" spans="1:6" x14ac:dyDescent="0.25">
      <c r="A10" s="1"/>
      <c r="B10" s="47" t="s">
        <v>120</v>
      </c>
      <c r="C10" s="45" t="s">
        <v>105</v>
      </c>
      <c r="D10" s="5"/>
      <c r="E10" s="5"/>
      <c r="F10" s="97"/>
    </row>
    <row r="11" spans="1:6" s="40" customFormat="1" x14ac:dyDescent="0.25">
      <c r="A11" s="41"/>
      <c r="B11" s="47" t="s">
        <v>121</v>
      </c>
      <c r="C11" s="45" t="s">
        <v>106</v>
      </c>
      <c r="D11" s="42"/>
      <c r="E11" s="42"/>
      <c r="F11" s="97"/>
    </row>
    <row r="12" spans="1:6" s="40" customFormat="1" x14ac:dyDescent="0.25">
      <c r="A12" s="41"/>
      <c r="B12" s="47" t="s">
        <v>122</v>
      </c>
      <c r="C12" s="44" t="s">
        <v>107</v>
      </c>
      <c r="D12" s="42"/>
      <c r="E12" s="42"/>
      <c r="F12" s="97"/>
    </row>
    <row r="13" spans="1:6" s="40" customFormat="1" x14ac:dyDescent="0.25">
      <c r="A13" s="41"/>
      <c r="B13" s="47" t="s">
        <v>123</v>
      </c>
      <c r="C13" s="44" t="s">
        <v>108</v>
      </c>
      <c r="D13" s="42"/>
      <c r="E13" s="42"/>
      <c r="F13" s="97"/>
    </row>
    <row r="14" spans="1:6" s="40" customFormat="1" x14ac:dyDescent="0.25">
      <c r="A14" s="41"/>
      <c r="B14" s="47" t="s">
        <v>124</v>
      </c>
      <c r="C14" s="44" t="s">
        <v>109</v>
      </c>
      <c r="D14" s="42"/>
      <c r="E14" s="42"/>
      <c r="F14" s="97"/>
    </row>
    <row r="15" spans="1:6" s="40" customFormat="1" ht="30" x14ac:dyDescent="0.25">
      <c r="A15" s="41"/>
      <c r="B15" s="47" t="s">
        <v>125</v>
      </c>
      <c r="C15" s="44" t="s">
        <v>110</v>
      </c>
      <c r="D15" s="42"/>
      <c r="E15" s="42"/>
      <c r="F15" s="97"/>
    </row>
    <row r="16" spans="1:6" s="40" customFormat="1" ht="60" x14ac:dyDescent="0.25">
      <c r="A16" s="41"/>
      <c r="B16" s="47" t="s">
        <v>126</v>
      </c>
      <c r="C16" s="44" t="s">
        <v>139</v>
      </c>
      <c r="D16" s="42"/>
      <c r="E16" s="42"/>
      <c r="F16" s="97"/>
    </row>
    <row r="17" spans="1:6" s="40" customFormat="1" x14ac:dyDescent="0.25">
      <c r="A17" s="41"/>
      <c r="B17" s="47" t="s">
        <v>127</v>
      </c>
      <c r="C17" s="44" t="s">
        <v>138</v>
      </c>
      <c r="D17" s="42"/>
      <c r="E17" s="42"/>
      <c r="F17" s="97"/>
    </row>
    <row r="18" spans="1:6" s="40" customFormat="1" x14ac:dyDescent="0.25">
      <c r="A18" s="41"/>
      <c r="B18" s="47" t="s">
        <v>128</v>
      </c>
      <c r="C18" s="44" t="s">
        <v>137</v>
      </c>
      <c r="D18" s="42"/>
      <c r="E18" s="42"/>
      <c r="F18" s="97"/>
    </row>
    <row r="19" spans="1:6" s="40" customFormat="1" x14ac:dyDescent="0.25">
      <c r="A19" s="41"/>
      <c r="B19" s="47" t="s">
        <v>129</v>
      </c>
      <c r="C19" s="44" t="s">
        <v>111</v>
      </c>
      <c r="D19" s="42"/>
      <c r="E19" s="42"/>
      <c r="F19" s="97"/>
    </row>
    <row r="20" spans="1:6" s="40" customFormat="1" ht="30" x14ac:dyDescent="0.25">
      <c r="A20" s="41"/>
      <c r="B20" s="47" t="s">
        <v>130</v>
      </c>
      <c r="C20" s="44" t="s">
        <v>112</v>
      </c>
      <c r="D20" s="42"/>
      <c r="E20" s="42"/>
      <c r="F20" s="97"/>
    </row>
    <row r="21" spans="1:6" s="40" customFormat="1" x14ac:dyDescent="0.25">
      <c r="A21" s="41"/>
      <c r="B21" s="47" t="s">
        <v>131</v>
      </c>
      <c r="C21" s="44" t="s">
        <v>113</v>
      </c>
      <c r="D21" s="42"/>
      <c r="E21" s="42"/>
      <c r="F21" s="97"/>
    </row>
    <row r="22" spans="1:6" s="40" customFormat="1" x14ac:dyDescent="0.25">
      <c r="A22" s="41"/>
      <c r="B22" s="47" t="s">
        <v>132</v>
      </c>
      <c r="C22" s="44" t="s">
        <v>114</v>
      </c>
      <c r="D22" s="42"/>
      <c r="E22" s="42"/>
      <c r="F22" s="97"/>
    </row>
    <row r="23" spans="1:6" s="40" customFormat="1" x14ac:dyDescent="0.25">
      <c r="A23" s="41"/>
      <c r="B23" s="47" t="s">
        <v>133</v>
      </c>
      <c r="C23" s="44" t="s">
        <v>115</v>
      </c>
      <c r="D23" s="42"/>
      <c r="E23" s="42"/>
      <c r="F23" s="97"/>
    </row>
    <row r="24" spans="1:6" s="40" customFormat="1" x14ac:dyDescent="0.25">
      <c r="A24" s="41"/>
      <c r="B24" s="47" t="s">
        <v>134</v>
      </c>
      <c r="C24" s="44" t="s">
        <v>116</v>
      </c>
      <c r="D24" s="42"/>
      <c r="E24" s="42"/>
      <c r="F24" s="97"/>
    </row>
    <row r="25" spans="1:6" s="40" customFormat="1" ht="45.75" thickBot="1" x14ac:dyDescent="0.3">
      <c r="A25" s="41"/>
      <c r="B25" s="47" t="s">
        <v>135</v>
      </c>
      <c r="C25" s="44" t="s">
        <v>136</v>
      </c>
      <c r="D25" s="42"/>
      <c r="E25" s="42"/>
      <c r="F25" s="97"/>
    </row>
    <row r="26" spans="1:6" ht="15.75" thickBot="1" x14ac:dyDescent="0.3">
      <c r="A26" s="1"/>
      <c r="B26" s="1"/>
      <c r="C26" s="109" t="s">
        <v>14</v>
      </c>
      <c r="D26" s="110"/>
      <c r="E26" s="111"/>
      <c r="F26" s="98"/>
    </row>
  </sheetData>
  <mergeCells count="2">
    <mergeCell ref="B4:C4"/>
    <mergeCell ref="C26:E2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G15"/>
  <sheetViews>
    <sheetView workbookViewId="0">
      <selection activeCell="E4" sqref="E4:F4"/>
    </sheetView>
  </sheetViews>
  <sheetFormatPr defaultColWidth="8.85546875" defaultRowHeight="15" x14ac:dyDescent="0.25"/>
  <cols>
    <col min="1" max="1" width="2.7109375" customWidth="1"/>
    <col min="2" max="2" width="12.42578125" customWidth="1"/>
    <col min="3" max="3" width="67.28515625" customWidth="1"/>
    <col min="4" max="4" width="14" customWidth="1"/>
    <col min="5" max="5" width="16.42578125" customWidth="1"/>
    <col min="6" max="6" width="16" style="99" customWidth="1"/>
  </cols>
  <sheetData>
    <row r="2" spans="1:7" x14ac:dyDescent="0.25">
      <c r="A2" s="1"/>
      <c r="B2" s="2" t="s">
        <v>0</v>
      </c>
      <c r="C2" s="3" t="s">
        <v>41</v>
      </c>
      <c r="D2" s="1"/>
      <c r="E2" s="1"/>
      <c r="F2" s="93"/>
    </row>
    <row r="3" spans="1:7" x14ac:dyDescent="0.25">
      <c r="A3" s="1"/>
      <c r="B3" s="1"/>
      <c r="C3" s="1"/>
      <c r="D3" s="1"/>
      <c r="E3" s="1"/>
      <c r="F3" s="93"/>
    </row>
    <row r="4" spans="1:7" ht="105.7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7" ht="15.75" thickBot="1" x14ac:dyDescent="0.3">
      <c r="A5" s="1"/>
      <c r="B5" s="1"/>
      <c r="C5" s="1"/>
      <c r="D5" s="1"/>
      <c r="E5" s="1"/>
      <c r="F5" s="93"/>
    </row>
    <row r="6" spans="1:7" ht="39" thickBot="1" x14ac:dyDescent="0.3">
      <c r="A6" s="7"/>
      <c r="B6" s="8" t="s">
        <v>2</v>
      </c>
      <c r="C6" s="9" t="s">
        <v>3</v>
      </c>
      <c r="D6" s="9" t="s">
        <v>4</v>
      </c>
      <c r="E6" s="9" t="s">
        <v>5</v>
      </c>
      <c r="F6" s="94" t="s">
        <v>6</v>
      </c>
      <c r="G6" s="10"/>
    </row>
    <row r="7" spans="1:7" x14ac:dyDescent="0.25">
      <c r="A7" s="1"/>
      <c r="B7" s="35" t="s">
        <v>7</v>
      </c>
      <c r="C7" s="36" t="s">
        <v>102</v>
      </c>
      <c r="D7" s="4"/>
      <c r="E7" s="4"/>
      <c r="F7" s="96"/>
    </row>
    <row r="8" spans="1:7" ht="30" x14ac:dyDescent="0.25">
      <c r="A8" s="1"/>
      <c r="B8" s="48" t="s">
        <v>118</v>
      </c>
      <c r="C8" s="39" t="s">
        <v>143</v>
      </c>
      <c r="D8" s="5"/>
      <c r="E8" s="5"/>
      <c r="F8" s="97"/>
    </row>
    <row r="9" spans="1:7" s="40" customFormat="1" ht="30" x14ac:dyDescent="0.25">
      <c r="A9" s="41"/>
      <c r="B9" s="48" t="s">
        <v>119</v>
      </c>
      <c r="C9" s="39" t="s">
        <v>144</v>
      </c>
      <c r="D9" s="42"/>
      <c r="E9" s="42"/>
      <c r="F9" s="97"/>
    </row>
    <row r="10" spans="1:7" s="40" customFormat="1" x14ac:dyDescent="0.25">
      <c r="A10" s="41"/>
      <c r="B10" s="48" t="s">
        <v>120</v>
      </c>
      <c r="C10" s="39" t="s">
        <v>140</v>
      </c>
      <c r="D10" s="42"/>
      <c r="E10" s="42"/>
      <c r="F10" s="97"/>
    </row>
    <row r="11" spans="1:7" s="40" customFormat="1" ht="30" x14ac:dyDescent="0.25">
      <c r="A11" s="41"/>
      <c r="B11" s="48" t="s">
        <v>121</v>
      </c>
      <c r="C11" s="39" t="s">
        <v>288</v>
      </c>
      <c r="D11" s="42"/>
      <c r="E11" s="42"/>
      <c r="F11" s="97"/>
    </row>
    <row r="12" spans="1:7" s="40" customFormat="1" x14ac:dyDescent="0.25">
      <c r="A12" s="41"/>
      <c r="B12" s="48" t="s">
        <v>122</v>
      </c>
      <c r="C12" s="39" t="s">
        <v>289</v>
      </c>
      <c r="D12" s="42"/>
      <c r="E12" s="42"/>
      <c r="F12" s="97"/>
    </row>
    <row r="13" spans="1:7" s="40" customFormat="1" x14ac:dyDescent="0.25">
      <c r="A13" s="41"/>
      <c r="B13" s="48" t="s">
        <v>123</v>
      </c>
      <c r="C13" s="39" t="s">
        <v>141</v>
      </c>
      <c r="D13" s="42"/>
      <c r="E13" s="42"/>
      <c r="F13" s="97"/>
    </row>
    <row r="14" spans="1:7" s="40" customFormat="1" ht="30.75" thickBot="1" x14ac:dyDescent="0.3">
      <c r="A14" s="41"/>
      <c r="B14" s="48" t="s">
        <v>124</v>
      </c>
      <c r="C14" s="39" t="s">
        <v>142</v>
      </c>
      <c r="D14" s="42"/>
      <c r="E14" s="42"/>
      <c r="F14" s="97"/>
    </row>
    <row r="15" spans="1:7" ht="15.75" thickBot="1" x14ac:dyDescent="0.3">
      <c r="A15" s="1"/>
      <c r="B15" s="1"/>
      <c r="C15" s="109" t="s">
        <v>14</v>
      </c>
      <c r="D15" s="110"/>
      <c r="E15" s="111"/>
      <c r="F15" s="98"/>
    </row>
  </sheetData>
  <mergeCells count="2">
    <mergeCell ref="B4:C4"/>
    <mergeCell ref="C15:E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workbookViewId="0">
      <selection activeCell="F10" sqref="F10"/>
    </sheetView>
  </sheetViews>
  <sheetFormatPr defaultColWidth="8.85546875" defaultRowHeight="15" x14ac:dyDescent="0.25"/>
  <cols>
    <col min="1" max="1" width="1.7109375" customWidth="1"/>
    <col min="2" max="2" width="11.85546875" customWidth="1"/>
    <col min="3" max="3" width="63.28515625" customWidth="1"/>
    <col min="4" max="4" width="13.85546875" customWidth="1"/>
    <col min="5" max="5" width="16.140625" customWidth="1"/>
    <col min="6" max="6" width="16.5703125" style="99" customWidth="1"/>
    <col min="10" max="10" width="48.7109375" customWidth="1"/>
  </cols>
  <sheetData>
    <row r="1" spans="1:6" x14ac:dyDescent="0.25">
      <c r="A1" s="1"/>
      <c r="B1" s="1"/>
      <c r="C1" s="1"/>
      <c r="D1" s="1"/>
      <c r="E1" s="1"/>
      <c r="F1" s="93"/>
    </row>
    <row r="2" spans="1:6" x14ac:dyDescent="0.25">
      <c r="A2" s="1"/>
      <c r="B2" s="2" t="s">
        <v>0</v>
      </c>
      <c r="C2" s="3" t="s">
        <v>42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116.2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s="10" customFormat="1" ht="39" thickBot="1" x14ac:dyDescent="0.3">
      <c r="A6" s="7"/>
      <c r="B6" s="8" t="s">
        <v>2</v>
      </c>
      <c r="C6" s="25" t="s">
        <v>3</v>
      </c>
      <c r="D6" s="25" t="s">
        <v>4</v>
      </c>
      <c r="E6" s="25" t="s">
        <v>5</v>
      </c>
      <c r="F6" s="94" t="s">
        <v>6</v>
      </c>
    </row>
    <row r="7" spans="1:6" x14ac:dyDescent="0.25">
      <c r="A7" s="1"/>
      <c r="B7" s="49" t="s">
        <v>7</v>
      </c>
      <c r="C7" s="56" t="s">
        <v>151</v>
      </c>
      <c r="D7" s="65"/>
      <c r="E7" s="65"/>
      <c r="F7" s="96"/>
    </row>
    <row r="8" spans="1:6" s="40" customFormat="1" x14ac:dyDescent="0.25">
      <c r="A8" s="41"/>
      <c r="B8" s="50" t="s">
        <v>118</v>
      </c>
      <c r="C8" s="33" t="s">
        <v>145</v>
      </c>
      <c r="D8" s="65"/>
      <c r="E8" s="65"/>
      <c r="F8" s="97"/>
    </row>
    <row r="9" spans="1:6" s="40" customFormat="1" x14ac:dyDescent="0.25">
      <c r="A9" s="41"/>
      <c r="B9" s="50" t="s">
        <v>119</v>
      </c>
      <c r="C9" s="33" t="s">
        <v>147</v>
      </c>
      <c r="D9" s="65"/>
      <c r="E9" s="65"/>
      <c r="F9" s="97"/>
    </row>
    <row r="10" spans="1:6" s="40" customFormat="1" x14ac:dyDescent="0.25">
      <c r="A10" s="41"/>
      <c r="B10" s="50" t="s">
        <v>120</v>
      </c>
      <c r="C10" s="33" t="s">
        <v>146</v>
      </c>
      <c r="D10" s="65"/>
      <c r="E10" s="65"/>
      <c r="F10" s="97"/>
    </row>
    <row r="11" spans="1:6" s="40" customFormat="1" x14ac:dyDescent="0.25">
      <c r="A11" s="41"/>
      <c r="B11" s="50" t="s">
        <v>121</v>
      </c>
      <c r="C11" s="33" t="s">
        <v>148</v>
      </c>
      <c r="D11" s="65"/>
      <c r="E11" s="65"/>
      <c r="F11" s="97"/>
    </row>
    <row r="12" spans="1:6" s="40" customFormat="1" ht="30" x14ac:dyDescent="0.25">
      <c r="A12" s="41"/>
      <c r="B12" s="50" t="s">
        <v>122</v>
      </c>
      <c r="C12" s="33" t="s">
        <v>290</v>
      </c>
      <c r="D12" s="65"/>
      <c r="E12" s="65"/>
      <c r="F12" s="97"/>
    </row>
    <row r="13" spans="1:6" s="40" customFormat="1" x14ac:dyDescent="0.25">
      <c r="A13" s="41"/>
      <c r="B13" s="50" t="s">
        <v>123</v>
      </c>
      <c r="C13" s="33" t="s">
        <v>149</v>
      </c>
      <c r="D13" s="65"/>
      <c r="E13" s="65"/>
      <c r="F13" s="97"/>
    </row>
    <row r="14" spans="1:6" s="40" customFormat="1" x14ac:dyDescent="0.25">
      <c r="A14" s="41"/>
      <c r="B14" s="50" t="s">
        <v>124</v>
      </c>
      <c r="C14" s="33" t="s">
        <v>150</v>
      </c>
      <c r="D14" s="65"/>
      <c r="E14" s="65"/>
      <c r="F14" s="97"/>
    </row>
    <row r="15" spans="1:6" x14ac:dyDescent="0.25">
      <c r="A15" s="1"/>
      <c r="B15" s="37" t="s">
        <v>8</v>
      </c>
      <c r="C15" s="68" t="s">
        <v>164</v>
      </c>
      <c r="D15" s="66"/>
      <c r="E15" s="66"/>
      <c r="F15" s="97"/>
    </row>
    <row r="16" spans="1:6" s="40" customFormat="1" x14ac:dyDescent="0.25">
      <c r="A16" s="41"/>
      <c r="B16" s="48" t="s">
        <v>166</v>
      </c>
      <c r="C16" s="69" t="s">
        <v>152</v>
      </c>
      <c r="D16" s="66"/>
      <c r="E16" s="66"/>
      <c r="F16" s="97"/>
    </row>
    <row r="17" spans="1:6" s="40" customFormat="1" x14ac:dyDescent="0.25">
      <c r="A17" s="41"/>
      <c r="B17" s="48" t="s">
        <v>167</v>
      </c>
      <c r="C17" s="69" t="s">
        <v>153</v>
      </c>
      <c r="D17" s="66"/>
      <c r="E17" s="66"/>
      <c r="F17" s="97"/>
    </row>
    <row r="18" spans="1:6" s="40" customFormat="1" x14ac:dyDescent="0.25">
      <c r="A18" s="41"/>
      <c r="B18" s="48" t="s">
        <v>168</v>
      </c>
      <c r="C18" s="69" t="s">
        <v>154</v>
      </c>
      <c r="D18" s="66"/>
      <c r="E18" s="66"/>
      <c r="F18" s="97"/>
    </row>
    <row r="19" spans="1:6" s="40" customFormat="1" x14ac:dyDescent="0.25">
      <c r="A19" s="41"/>
      <c r="B19" s="48" t="s">
        <v>169</v>
      </c>
      <c r="C19" s="69" t="s">
        <v>155</v>
      </c>
      <c r="D19" s="66"/>
      <c r="E19" s="66"/>
      <c r="F19" s="97"/>
    </row>
    <row r="20" spans="1:6" s="40" customFormat="1" x14ac:dyDescent="0.25">
      <c r="A20" s="41"/>
      <c r="B20" s="48" t="s">
        <v>170</v>
      </c>
      <c r="C20" s="69" t="s">
        <v>181</v>
      </c>
      <c r="D20" s="66"/>
      <c r="E20" s="66"/>
      <c r="F20" s="97"/>
    </row>
    <row r="21" spans="1:6" s="40" customFormat="1" x14ac:dyDescent="0.25">
      <c r="A21" s="41"/>
      <c r="B21" s="48" t="s">
        <v>171</v>
      </c>
      <c r="C21" s="69" t="s">
        <v>182</v>
      </c>
      <c r="D21" s="66"/>
      <c r="E21" s="66"/>
      <c r="F21" s="97"/>
    </row>
    <row r="22" spans="1:6" s="40" customFormat="1" x14ac:dyDescent="0.25">
      <c r="A22" s="41"/>
      <c r="B22" s="48" t="s">
        <v>172</v>
      </c>
      <c r="C22" s="69" t="s">
        <v>156</v>
      </c>
      <c r="D22" s="66"/>
      <c r="E22" s="66"/>
      <c r="F22" s="97"/>
    </row>
    <row r="23" spans="1:6" s="40" customFormat="1" x14ac:dyDescent="0.25">
      <c r="A23" s="41"/>
      <c r="B23" s="48" t="s">
        <v>173</v>
      </c>
      <c r="C23" s="69" t="s">
        <v>157</v>
      </c>
      <c r="D23" s="66"/>
      <c r="E23" s="66"/>
      <c r="F23" s="97"/>
    </row>
    <row r="24" spans="1:6" s="40" customFormat="1" x14ac:dyDescent="0.25">
      <c r="A24" s="41"/>
      <c r="B24" s="48" t="s">
        <v>174</v>
      </c>
      <c r="C24" s="69" t="s">
        <v>158</v>
      </c>
      <c r="D24" s="66"/>
      <c r="E24" s="66"/>
      <c r="F24" s="97"/>
    </row>
    <row r="25" spans="1:6" s="40" customFormat="1" ht="30" x14ac:dyDescent="0.25">
      <c r="A25" s="41"/>
      <c r="B25" s="48" t="s">
        <v>175</v>
      </c>
      <c r="C25" s="69" t="s">
        <v>159</v>
      </c>
      <c r="D25" s="66"/>
      <c r="E25" s="66"/>
      <c r="F25" s="97"/>
    </row>
    <row r="26" spans="1:6" s="40" customFormat="1" x14ac:dyDescent="0.25">
      <c r="A26" s="41"/>
      <c r="B26" s="48" t="s">
        <v>176</v>
      </c>
      <c r="C26" s="69" t="s">
        <v>160</v>
      </c>
      <c r="D26" s="66"/>
      <c r="E26" s="66"/>
      <c r="F26" s="97"/>
    </row>
    <row r="27" spans="1:6" s="40" customFormat="1" x14ac:dyDescent="0.25">
      <c r="A27" s="41"/>
      <c r="B27" s="48" t="s">
        <v>177</v>
      </c>
      <c r="C27" s="69" t="s">
        <v>161</v>
      </c>
      <c r="D27" s="66"/>
      <c r="E27" s="66"/>
      <c r="F27" s="97"/>
    </row>
    <row r="28" spans="1:6" x14ac:dyDescent="0.25">
      <c r="A28" s="1"/>
      <c r="B28" s="48" t="s">
        <v>178</v>
      </c>
      <c r="C28" s="69" t="s">
        <v>162</v>
      </c>
      <c r="D28" s="66"/>
      <c r="E28" s="66"/>
      <c r="F28" s="97"/>
    </row>
    <row r="29" spans="1:6" x14ac:dyDescent="0.25">
      <c r="A29" s="1"/>
      <c r="B29" s="51" t="s">
        <v>179</v>
      </c>
      <c r="C29" s="70" t="s">
        <v>163</v>
      </c>
      <c r="D29" s="66"/>
      <c r="E29" s="66"/>
      <c r="F29" s="97"/>
    </row>
    <row r="30" spans="1:6" ht="15.75" thickBot="1" x14ac:dyDescent="0.3">
      <c r="A30" s="1"/>
      <c r="B30" s="51" t="s">
        <v>180</v>
      </c>
      <c r="C30" s="70" t="s">
        <v>165</v>
      </c>
      <c r="D30" s="66"/>
      <c r="E30" s="66"/>
      <c r="F30" s="97"/>
    </row>
    <row r="31" spans="1:6" ht="15.75" thickBot="1" x14ac:dyDescent="0.3">
      <c r="A31" s="1"/>
      <c r="B31" s="1"/>
      <c r="C31" s="109" t="s">
        <v>14</v>
      </c>
      <c r="D31" s="107"/>
      <c r="E31" s="108"/>
      <c r="F31" s="98"/>
    </row>
  </sheetData>
  <mergeCells count="2">
    <mergeCell ref="B4:C4"/>
    <mergeCell ref="C31:E3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F48"/>
  <sheetViews>
    <sheetView workbookViewId="0">
      <selection activeCell="F4" sqref="F4"/>
    </sheetView>
  </sheetViews>
  <sheetFormatPr defaultColWidth="8.85546875" defaultRowHeight="15" x14ac:dyDescent="0.25"/>
  <cols>
    <col min="1" max="1" width="3.140625" customWidth="1"/>
    <col min="2" max="2" width="13.42578125" customWidth="1"/>
    <col min="3" max="3" width="74" customWidth="1"/>
    <col min="4" max="4" width="14.7109375" customWidth="1"/>
    <col min="5" max="5" width="16.7109375" customWidth="1"/>
    <col min="6" max="6" width="16.5703125" style="99" customWidth="1"/>
  </cols>
  <sheetData>
    <row r="2" spans="1:6" x14ac:dyDescent="0.25">
      <c r="A2" s="1"/>
      <c r="B2" s="2" t="s">
        <v>0</v>
      </c>
      <c r="C2" s="3" t="s">
        <v>43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88.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ht="39" thickBot="1" x14ac:dyDescent="0.3">
      <c r="A6" s="7"/>
      <c r="B6" s="8" t="s">
        <v>2</v>
      </c>
      <c r="C6" s="25" t="s">
        <v>3</v>
      </c>
      <c r="D6" s="25" t="s">
        <v>4</v>
      </c>
      <c r="E6" s="9" t="s">
        <v>5</v>
      </c>
      <c r="F6" s="94" t="s">
        <v>6</v>
      </c>
    </row>
    <row r="7" spans="1:6" ht="45" x14ac:dyDescent="0.25">
      <c r="A7" s="1"/>
      <c r="B7" s="20"/>
      <c r="C7" s="28" t="s">
        <v>64</v>
      </c>
      <c r="D7" s="26"/>
      <c r="E7" s="22"/>
      <c r="F7" s="96"/>
    </row>
    <row r="8" spans="1:6" ht="30" x14ac:dyDescent="0.25">
      <c r="A8" s="1"/>
      <c r="B8" s="21"/>
      <c r="C8" s="28" t="s">
        <v>65</v>
      </c>
      <c r="D8" s="26"/>
      <c r="E8" s="23"/>
      <c r="F8" s="97"/>
    </row>
    <row r="9" spans="1:6" x14ac:dyDescent="0.25">
      <c r="A9" s="1"/>
      <c r="B9" s="21"/>
      <c r="C9" s="28" t="s">
        <v>66</v>
      </c>
      <c r="D9" s="26"/>
      <c r="E9" s="23"/>
      <c r="F9" s="97"/>
    </row>
    <row r="10" spans="1:6" ht="60" x14ac:dyDescent="0.25">
      <c r="A10" s="1"/>
      <c r="B10" s="21"/>
      <c r="C10" s="26" t="s">
        <v>67</v>
      </c>
      <c r="D10" s="26"/>
      <c r="E10" s="23"/>
      <c r="F10" s="97"/>
    </row>
    <row r="11" spans="1:6" ht="60" x14ac:dyDescent="0.25">
      <c r="A11" s="1"/>
      <c r="B11" s="21"/>
      <c r="C11" s="26" t="s">
        <v>68</v>
      </c>
      <c r="D11" s="26"/>
      <c r="E11" s="23"/>
      <c r="F11" s="97"/>
    </row>
    <row r="12" spans="1:6" ht="30" x14ac:dyDescent="0.25">
      <c r="A12" s="1"/>
      <c r="B12" s="21"/>
      <c r="C12" s="26" t="s">
        <v>69</v>
      </c>
      <c r="D12" s="27"/>
      <c r="E12" s="23"/>
      <c r="F12" s="97"/>
    </row>
    <row r="13" spans="1:6" ht="90" x14ac:dyDescent="0.25">
      <c r="A13" s="1"/>
      <c r="B13" s="21"/>
      <c r="C13" s="26" t="s">
        <v>70</v>
      </c>
      <c r="D13" s="27"/>
      <c r="E13" s="23"/>
      <c r="F13" s="97"/>
    </row>
    <row r="14" spans="1:6" x14ac:dyDescent="0.25">
      <c r="A14" s="1"/>
      <c r="B14" s="113" t="s">
        <v>71</v>
      </c>
      <c r="C14" s="114"/>
      <c r="D14" s="27"/>
      <c r="E14" s="23"/>
      <c r="F14" s="97"/>
    </row>
    <row r="15" spans="1:6" ht="60" x14ac:dyDescent="0.25">
      <c r="A15" s="1"/>
      <c r="B15" s="21"/>
      <c r="C15" s="26" t="s">
        <v>72</v>
      </c>
      <c r="D15" s="27"/>
      <c r="E15" s="23"/>
      <c r="F15" s="97"/>
    </row>
    <row r="16" spans="1:6" ht="60" x14ac:dyDescent="0.25">
      <c r="A16" s="1"/>
      <c r="B16" s="21"/>
      <c r="C16" s="26" t="s">
        <v>73</v>
      </c>
      <c r="D16" s="27"/>
      <c r="E16" s="23"/>
      <c r="F16" s="97"/>
    </row>
    <row r="17" spans="1:6" ht="75" x14ac:dyDescent="0.25">
      <c r="A17" s="1"/>
      <c r="B17" s="21"/>
      <c r="C17" s="26" t="s">
        <v>74</v>
      </c>
      <c r="D17" s="27"/>
      <c r="E17" s="23"/>
      <c r="F17" s="97"/>
    </row>
    <row r="18" spans="1:6" ht="30" x14ac:dyDescent="0.25">
      <c r="A18" s="1"/>
      <c r="B18" s="21"/>
      <c r="C18" s="26" t="s">
        <v>75</v>
      </c>
      <c r="D18" s="27"/>
      <c r="E18" s="23"/>
      <c r="F18" s="97"/>
    </row>
    <row r="19" spans="1:6" ht="60" x14ac:dyDescent="0.25">
      <c r="A19" s="1"/>
      <c r="B19" s="21"/>
      <c r="C19" s="26" t="s">
        <v>76</v>
      </c>
      <c r="D19" s="26"/>
      <c r="E19" s="23"/>
      <c r="F19" s="97"/>
    </row>
    <row r="20" spans="1:6" x14ac:dyDescent="0.25">
      <c r="A20" s="1"/>
      <c r="B20" s="21"/>
      <c r="C20" s="26" t="s">
        <v>77</v>
      </c>
      <c r="D20" s="26"/>
      <c r="E20" s="23"/>
      <c r="F20" s="97"/>
    </row>
    <row r="21" spans="1:6" ht="75" x14ac:dyDescent="0.25">
      <c r="A21" s="1"/>
      <c r="B21" s="21"/>
      <c r="C21" s="26" t="s">
        <v>78</v>
      </c>
      <c r="D21" s="26"/>
      <c r="E21" s="23"/>
      <c r="F21" s="97"/>
    </row>
    <row r="22" spans="1:6" x14ac:dyDescent="0.25">
      <c r="A22" s="1"/>
      <c r="B22" s="21" t="s">
        <v>7</v>
      </c>
      <c r="C22" s="112" t="s">
        <v>183</v>
      </c>
      <c r="D22" s="112"/>
      <c r="E22" s="24"/>
      <c r="F22" s="97"/>
    </row>
    <row r="23" spans="1:6" ht="60" x14ac:dyDescent="0.25">
      <c r="A23" s="1"/>
      <c r="B23" s="21"/>
      <c r="C23" s="28" t="s">
        <v>79</v>
      </c>
      <c r="D23" s="26"/>
      <c r="E23" s="24"/>
      <c r="F23" s="97"/>
    </row>
    <row r="24" spans="1:6" ht="60" x14ac:dyDescent="0.25">
      <c r="A24" s="1"/>
      <c r="B24" s="21"/>
      <c r="C24" s="28" t="s">
        <v>80</v>
      </c>
      <c r="D24" s="26"/>
      <c r="E24" s="24"/>
      <c r="F24" s="97"/>
    </row>
    <row r="25" spans="1:6" ht="75" x14ac:dyDescent="0.25">
      <c r="A25" s="1"/>
      <c r="B25" s="21"/>
      <c r="C25" s="28" t="s">
        <v>81</v>
      </c>
      <c r="D25" s="26"/>
      <c r="E25" s="24"/>
      <c r="F25" s="97"/>
    </row>
    <row r="26" spans="1:6" s="40" customFormat="1" x14ac:dyDescent="0.25">
      <c r="A26" s="41"/>
      <c r="B26" s="21"/>
      <c r="C26" s="28" t="s">
        <v>294</v>
      </c>
      <c r="D26" s="33"/>
      <c r="E26" s="24"/>
      <c r="F26" s="97"/>
    </row>
    <row r="27" spans="1:6" x14ac:dyDescent="0.25">
      <c r="A27" s="1"/>
      <c r="B27" s="21" t="s">
        <v>8</v>
      </c>
      <c r="C27" s="112" t="s">
        <v>184</v>
      </c>
      <c r="D27" s="112"/>
      <c r="E27" s="24"/>
      <c r="F27" s="97"/>
    </row>
    <row r="28" spans="1:6" ht="123" x14ac:dyDescent="0.25">
      <c r="A28" s="1"/>
      <c r="B28" s="21"/>
      <c r="C28" s="28" t="s">
        <v>95</v>
      </c>
      <c r="D28" s="26"/>
      <c r="E28" s="24"/>
      <c r="F28" s="97"/>
    </row>
    <row r="29" spans="1:6" ht="30" x14ac:dyDescent="0.25">
      <c r="A29" s="1"/>
      <c r="B29" s="21"/>
      <c r="C29" s="28" t="s">
        <v>82</v>
      </c>
      <c r="D29" s="26"/>
      <c r="E29" s="24"/>
      <c r="F29" s="97"/>
    </row>
    <row r="30" spans="1:6" ht="45" x14ac:dyDescent="0.25">
      <c r="A30" s="1"/>
      <c r="B30" s="21"/>
      <c r="C30" s="28" t="s">
        <v>186</v>
      </c>
      <c r="D30" s="26"/>
      <c r="E30" s="24"/>
      <c r="F30" s="97"/>
    </row>
    <row r="31" spans="1:6" s="40" customFormat="1" ht="30" x14ac:dyDescent="0.25">
      <c r="A31" s="41"/>
      <c r="B31" s="21"/>
      <c r="C31" s="28" t="s">
        <v>295</v>
      </c>
      <c r="D31" s="33"/>
      <c r="E31" s="24"/>
      <c r="F31" s="97"/>
    </row>
    <row r="32" spans="1:6" x14ac:dyDescent="0.25">
      <c r="A32" s="1"/>
      <c r="B32" s="21" t="s">
        <v>9</v>
      </c>
      <c r="C32" s="112" t="s">
        <v>185</v>
      </c>
      <c r="D32" s="112"/>
      <c r="E32" s="24"/>
      <c r="F32" s="97"/>
    </row>
    <row r="33" spans="1:6" ht="75" x14ac:dyDescent="0.25">
      <c r="A33" s="1"/>
      <c r="B33" s="21"/>
      <c r="C33" s="28" t="s">
        <v>83</v>
      </c>
      <c r="D33" s="26"/>
      <c r="E33" s="24"/>
      <c r="F33" s="97"/>
    </row>
    <row r="34" spans="1:6" ht="45" x14ac:dyDescent="0.25">
      <c r="A34" s="1"/>
      <c r="B34" s="21"/>
      <c r="C34" s="28" t="s">
        <v>84</v>
      </c>
      <c r="D34" s="26"/>
      <c r="E34" s="24"/>
      <c r="F34" s="97"/>
    </row>
    <row r="35" spans="1:6" ht="75" x14ac:dyDescent="0.25">
      <c r="A35" s="1"/>
      <c r="B35" s="21"/>
      <c r="C35" s="28" t="s">
        <v>85</v>
      </c>
      <c r="D35" s="26"/>
      <c r="E35" s="24"/>
      <c r="F35" s="97"/>
    </row>
    <row r="36" spans="1:6" x14ac:dyDescent="0.25">
      <c r="A36" s="1"/>
      <c r="B36" s="21"/>
      <c r="C36" s="28" t="s">
        <v>86</v>
      </c>
      <c r="D36" s="26"/>
      <c r="E36" s="24"/>
      <c r="F36" s="97"/>
    </row>
    <row r="37" spans="1:6" ht="30" x14ac:dyDescent="0.25">
      <c r="A37" s="1"/>
      <c r="B37" s="21"/>
      <c r="C37" s="28" t="s">
        <v>87</v>
      </c>
      <c r="D37" s="26"/>
      <c r="E37" s="24"/>
      <c r="F37" s="97"/>
    </row>
    <row r="38" spans="1:6" x14ac:dyDescent="0.25">
      <c r="A38" s="1"/>
      <c r="B38" s="21" t="s">
        <v>187</v>
      </c>
      <c r="C38" s="112" t="s">
        <v>188</v>
      </c>
      <c r="D38" s="112"/>
      <c r="E38" s="24"/>
      <c r="F38" s="97"/>
    </row>
    <row r="39" spans="1:6" ht="75" x14ac:dyDescent="0.25">
      <c r="A39" s="1"/>
      <c r="B39" s="21"/>
      <c r="C39" s="28" t="s">
        <v>88</v>
      </c>
      <c r="D39" s="26"/>
      <c r="E39" s="24"/>
      <c r="F39" s="97"/>
    </row>
    <row r="40" spans="1:6" ht="75" x14ac:dyDescent="0.25">
      <c r="A40" s="1"/>
      <c r="B40" s="21"/>
      <c r="C40" s="28" t="s">
        <v>89</v>
      </c>
      <c r="D40" s="26"/>
      <c r="E40" s="24"/>
      <c r="F40" s="97"/>
    </row>
    <row r="41" spans="1:6" ht="60" x14ac:dyDescent="0.25">
      <c r="A41" s="1"/>
      <c r="B41" s="21"/>
      <c r="C41" s="28" t="s">
        <v>90</v>
      </c>
      <c r="D41" s="26"/>
      <c r="E41" s="24"/>
      <c r="F41" s="97"/>
    </row>
    <row r="42" spans="1:6" ht="60" x14ac:dyDescent="0.25">
      <c r="A42" s="1"/>
      <c r="B42" s="21"/>
      <c r="C42" s="28" t="s">
        <v>91</v>
      </c>
      <c r="D42" s="26"/>
      <c r="E42" s="24"/>
      <c r="F42" s="97"/>
    </row>
    <row r="43" spans="1:6" x14ac:dyDescent="0.25">
      <c r="A43" s="1"/>
      <c r="B43" s="21" t="s">
        <v>11</v>
      </c>
      <c r="C43" s="112" t="s">
        <v>189</v>
      </c>
      <c r="D43" s="112"/>
      <c r="E43" s="24"/>
      <c r="F43" s="97"/>
    </row>
    <row r="44" spans="1:6" x14ac:dyDescent="0.25">
      <c r="A44" s="1"/>
      <c r="B44" s="21"/>
      <c r="C44" s="28" t="s">
        <v>96</v>
      </c>
      <c r="D44" s="26"/>
      <c r="E44" s="24"/>
      <c r="F44" s="97"/>
    </row>
    <row r="45" spans="1:6" ht="120" x14ac:dyDescent="0.25">
      <c r="A45" s="1"/>
      <c r="B45" s="21"/>
      <c r="C45" s="28" t="s">
        <v>92</v>
      </c>
      <c r="D45" s="26"/>
      <c r="E45" s="24"/>
      <c r="F45" s="97"/>
    </row>
    <row r="46" spans="1:6" ht="30" x14ac:dyDescent="0.25">
      <c r="A46" s="1"/>
      <c r="B46" s="21"/>
      <c r="C46" s="28" t="s">
        <v>93</v>
      </c>
      <c r="D46" s="26"/>
      <c r="E46" s="24"/>
      <c r="F46" s="97"/>
    </row>
    <row r="47" spans="1:6" ht="30.75" thickBot="1" x14ac:dyDescent="0.3">
      <c r="A47" s="1"/>
      <c r="B47" s="21"/>
      <c r="C47" s="28" t="s">
        <v>94</v>
      </c>
      <c r="D47" s="26"/>
      <c r="E47" s="24"/>
      <c r="F47" s="97"/>
    </row>
    <row r="48" spans="1:6" ht="15.75" thickBot="1" x14ac:dyDescent="0.3">
      <c r="A48" s="1"/>
      <c r="B48" s="1"/>
      <c r="C48" s="109" t="s">
        <v>14</v>
      </c>
      <c r="D48" s="110"/>
      <c r="E48" s="111"/>
      <c r="F48" s="98"/>
    </row>
  </sheetData>
  <mergeCells count="8">
    <mergeCell ref="B4:C4"/>
    <mergeCell ref="C48:E48"/>
    <mergeCell ref="C22:D22"/>
    <mergeCell ref="C27:D27"/>
    <mergeCell ref="C32:D32"/>
    <mergeCell ref="C38:D38"/>
    <mergeCell ref="C43:D43"/>
    <mergeCell ref="B14:C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F38"/>
  <sheetViews>
    <sheetView workbookViewId="0">
      <selection activeCell="F4" sqref="F4"/>
    </sheetView>
  </sheetViews>
  <sheetFormatPr defaultColWidth="8.85546875" defaultRowHeight="15" x14ac:dyDescent="0.25"/>
  <cols>
    <col min="1" max="1" width="3.28515625" customWidth="1"/>
    <col min="2" max="2" width="11.7109375" customWidth="1"/>
    <col min="3" max="3" width="66.7109375" customWidth="1"/>
    <col min="4" max="4" width="18.7109375" customWidth="1"/>
    <col min="5" max="5" width="15.42578125" customWidth="1"/>
    <col min="6" max="6" width="18" style="99" customWidth="1"/>
  </cols>
  <sheetData>
    <row r="2" spans="1:6" x14ac:dyDescent="0.25">
      <c r="A2" s="1"/>
      <c r="B2" s="2" t="s">
        <v>0</v>
      </c>
      <c r="C2" s="3" t="s">
        <v>44</v>
      </c>
      <c r="D2" s="1"/>
      <c r="E2" s="1"/>
      <c r="F2" s="93"/>
    </row>
    <row r="3" spans="1:6" x14ac:dyDescent="0.25">
      <c r="A3" s="1"/>
      <c r="B3" s="1"/>
      <c r="C3" s="1"/>
      <c r="D3" s="1"/>
      <c r="E3" s="1"/>
      <c r="F3" s="93"/>
    </row>
    <row r="4" spans="1:6" ht="96.7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6" ht="15.75" thickBot="1" x14ac:dyDescent="0.3">
      <c r="A5" s="1"/>
      <c r="B5" s="1"/>
      <c r="C5" s="1"/>
      <c r="D5" s="1"/>
      <c r="E5" s="1"/>
      <c r="F5" s="93"/>
    </row>
    <row r="6" spans="1:6" ht="39" thickBot="1" x14ac:dyDescent="0.3">
      <c r="A6" s="7"/>
      <c r="B6" s="8" t="s">
        <v>2</v>
      </c>
      <c r="C6" s="25" t="s">
        <v>3</v>
      </c>
      <c r="D6" s="9" t="s">
        <v>4</v>
      </c>
      <c r="E6" s="9" t="s">
        <v>5</v>
      </c>
      <c r="F6" s="94" t="s">
        <v>6</v>
      </c>
    </row>
    <row r="7" spans="1:6" ht="37.5" customHeight="1" x14ac:dyDescent="0.25">
      <c r="A7" s="1"/>
      <c r="B7" s="20" t="s">
        <v>7</v>
      </c>
      <c r="C7" s="27" t="s">
        <v>60</v>
      </c>
      <c r="D7" s="22"/>
      <c r="E7" s="4"/>
      <c r="F7" s="96"/>
    </row>
    <row r="8" spans="1:6" x14ac:dyDescent="0.25">
      <c r="A8" s="1"/>
      <c r="B8" s="21" t="s">
        <v>8</v>
      </c>
      <c r="C8" s="27" t="s">
        <v>191</v>
      </c>
      <c r="D8" s="23"/>
      <c r="E8" s="5"/>
      <c r="F8" s="97"/>
    </row>
    <row r="9" spans="1:6" x14ac:dyDescent="0.25">
      <c r="A9" s="1"/>
      <c r="B9" s="21" t="s">
        <v>9</v>
      </c>
      <c r="C9" s="34" t="s">
        <v>190</v>
      </c>
      <c r="D9" s="23"/>
      <c r="E9" s="5"/>
      <c r="F9" s="97"/>
    </row>
    <row r="10" spans="1:6" x14ac:dyDescent="0.25">
      <c r="A10" s="1"/>
      <c r="B10" s="21" t="s">
        <v>10</v>
      </c>
      <c r="C10" s="27" t="s">
        <v>192</v>
      </c>
      <c r="D10" s="23"/>
      <c r="E10" s="5"/>
      <c r="F10" s="97"/>
    </row>
    <row r="11" spans="1:6" ht="30" x14ac:dyDescent="0.25">
      <c r="A11" s="1"/>
      <c r="B11" s="21" t="s">
        <v>11</v>
      </c>
      <c r="C11" s="27" t="s">
        <v>194</v>
      </c>
      <c r="D11" s="23"/>
      <c r="E11" s="5"/>
      <c r="F11" s="97"/>
    </row>
    <row r="12" spans="1:6" x14ac:dyDescent="0.25">
      <c r="A12" s="1"/>
      <c r="B12" s="21" t="s">
        <v>12</v>
      </c>
      <c r="C12" s="27" t="s">
        <v>193</v>
      </c>
      <c r="D12" s="23"/>
      <c r="E12" s="5"/>
      <c r="F12" s="97"/>
    </row>
    <row r="13" spans="1:6" x14ac:dyDescent="0.25">
      <c r="A13" s="1"/>
      <c r="B13" s="21" t="s">
        <v>13</v>
      </c>
      <c r="C13" s="27" t="s">
        <v>195</v>
      </c>
      <c r="D13" s="23"/>
      <c r="E13" s="5"/>
      <c r="F13" s="97"/>
    </row>
    <row r="14" spans="1:6" x14ac:dyDescent="0.25">
      <c r="A14" s="1"/>
      <c r="B14" s="57" t="s">
        <v>229</v>
      </c>
      <c r="C14" s="53" t="s">
        <v>196</v>
      </c>
      <c r="D14" s="23"/>
      <c r="E14" s="5"/>
      <c r="F14" s="97"/>
    </row>
    <row r="15" spans="1:6" x14ac:dyDescent="0.25">
      <c r="A15" s="1"/>
      <c r="B15" s="21" t="s">
        <v>230</v>
      </c>
      <c r="C15" s="53" t="s">
        <v>197</v>
      </c>
      <c r="D15" s="23"/>
      <c r="E15" s="5"/>
      <c r="F15" s="97"/>
    </row>
    <row r="16" spans="1:6" x14ac:dyDescent="0.25">
      <c r="A16" s="1"/>
      <c r="B16" s="21"/>
      <c r="C16" s="55" t="s">
        <v>50</v>
      </c>
      <c r="D16" s="23"/>
      <c r="E16" s="5"/>
      <c r="F16" s="97"/>
    </row>
    <row r="17" spans="1:6" x14ac:dyDescent="0.25">
      <c r="A17" s="1"/>
      <c r="B17" s="21"/>
      <c r="C17" s="55" t="s">
        <v>49</v>
      </c>
      <c r="D17" s="23"/>
      <c r="E17" s="5"/>
      <c r="F17" s="97"/>
    </row>
    <row r="18" spans="1:6" x14ac:dyDescent="0.25">
      <c r="A18" s="1"/>
      <c r="B18" s="21"/>
      <c r="C18" s="55" t="s">
        <v>51</v>
      </c>
      <c r="D18" s="23"/>
      <c r="E18" s="5"/>
      <c r="F18" s="97"/>
    </row>
    <row r="19" spans="1:6" x14ac:dyDescent="0.25">
      <c r="A19" s="1"/>
      <c r="B19" s="21"/>
      <c r="C19" s="55" t="s">
        <v>52</v>
      </c>
      <c r="D19" s="23"/>
      <c r="E19" s="5"/>
      <c r="F19" s="97"/>
    </row>
    <row r="20" spans="1:6" x14ac:dyDescent="0.25">
      <c r="A20" s="1"/>
      <c r="B20" s="21"/>
      <c r="C20" s="55" t="s">
        <v>53</v>
      </c>
      <c r="D20" s="24"/>
      <c r="E20" s="6"/>
      <c r="F20" s="97"/>
    </row>
    <row r="21" spans="1:6" x14ac:dyDescent="0.25">
      <c r="A21" s="1"/>
      <c r="B21" s="21"/>
      <c r="C21" s="55" t="s">
        <v>54</v>
      </c>
      <c r="D21" s="24"/>
      <c r="E21" s="6"/>
      <c r="F21" s="97"/>
    </row>
    <row r="22" spans="1:6" x14ac:dyDescent="0.25">
      <c r="A22" s="1"/>
      <c r="B22" s="21"/>
      <c r="C22" s="55" t="s">
        <v>55</v>
      </c>
      <c r="D22" s="24"/>
      <c r="E22" s="6"/>
      <c r="F22" s="97"/>
    </row>
    <row r="23" spans="1:6" x14ac:dyDescent="0.25">
      <c r="A23" s="1"/>
      <c r="B23" s="52"/>
      <c r="C23" s="54" t="s">
        <v>61</v>
      </c>
      <c r="D23" s="24"/>
      <c r="E23" s="6"/>
      <c r="F23" s="97"/>
    </row>
    <row r="24" spans="1:6" ht="30" x14ac:dyDescent="0.25">
      <c r="A24" s="1"/>
      <c r="B24" s="21" t="s">
        <v>231</v>
      </c>
      <c r="C24" s="54" t="s">
        <v>62</v>
      </c>
      <c r="D24" s="24"/>
      <c r="E24" s="6"/>
      <c r="F24" s="97"/>
    </row>
    <row r="25" spans="1:6" ht="30" x14ac:dyDescent="0.25">
      <c r="A25" s="1"/>
      <c r="B25" s="21" t="s">
        <v>232</v>
      </c>
      <c r="C25" s="27" t="s">
        <v>198</v>
      </c>
      <c r="D25" s="24"/>
      <c r="E25" s="6"/>
      <c r="F25" s="97"/>
    </row>
    <row r="26" spans="1:6" x14ac:dyDescent="0.25">
      <c r="A26" s="1"/>
      <c r="B26" s="21" t="s">
        <v>233</v>
      </c>
      <c r="C26" s="27" t="s">
        <v>63</v>
      </c>
      <c r="D26" s="24"/>
      <c r="E26" s="6"/>
      <c r="F26" s="97"/>
    </row>
    <row r="27" spans="1:6" x14ac:dyDescent="0.25">
      <c r="A27" s="1"/>
      <c r="B27" s="21" t="s">
        <v>234</v>
      </c>
      <c r="C27" s="27" t="s">
        <v>199</v>
      </c>
      <c r="D27" s="24"/>
      <c r="E27" s="6"/>
      <c r="F27" s="97"/>
    </row>
    <row r="28" spans="1:6" x14ac:dyDescent="0.25">
      <c r="A28" s="1"/>
      <c r="B28" s="21" t="s">
        <v>235</v>
      </c>
      <c r="C28" s="27" t="s">
        <v>59</v>
      </c>
      <c r="D28" s="24"/>
      <c r="E28" s="6"/>
      <c r="F28" s="97"/>
    </row>
    <row r="29" spans="1:6" x14ac:dyDescent="0.25">
      <c r="A29" s="1"/>
      <c r="B29" s="21" t="s">
        <v>236</v>
      </c>
      <c r="C29" s="27" t="s">
        <v>58</v>
      </c>
      <c r="D29" s="24"/>
      <c r="E29" s="6"/>
      <c r="F29" s="97"/>
    </row>
    <row r="30" spans="1:6" ht="45" x14ac:dyDescent="0.25">
      <c r="A30" s="1"/>
      <c r="B30" s="21" t="s">
        <v>237</v>
      </c>
      <c r="C30" s="27" t="s">
        <v>57</v>
      </c>
      <c r="D30" s="24"/>
      <c r="E30" s="6"/>
      <c r="F30" s="97"/>
    </row>
    <row r="31" spans="1:6" ht="30" x14ac:dyDescent="0.25">
      <c r="A31" s="1"/>
      <c r="B31" s="21" t="s">
        <v>238</v>
      </c>
      <c r="C31" s="27" t="s">
        <v>56</v>
      </c>
      <c r="D31" s="24"/>
      <c r="E31" s="6"/>
      <c r="F31" s="97"/>
    </row>
    <row r="32" spans="1:6" ht="60" x14ac:dyDescent="0.25">
      <c r="A32" s="1"/>
      <c r="B32" s="21" t="s">
        <v>239</v>
      </c>
      <c r="C32" s="34" t="s">
        <v>200</v>
      </c>
      <c r="D32" s="24"/>
      <c r="E32" s="6"/>
      <c r="F32" s="97"/>
    </row>
    <row r="33" spans="1:6" ht="45" x14ac:dyDescent="0.25">
      <c r="A33" s="1"/>
      <c r="B33" s="21" t="s">
        <v>240</v>
      </c>
      <c r="C33" s="27" t="s">
        <v>201</v>
      </c>
      <c r="D33" s="24"/>
      <c r="E33" s="6"/>
      <c r="F33" s="97"/>
    </row>
    <row r="34" spans="1:6" ht="45" x14ac:dyDescent="0.25">
      <c r="A34" s="1"/>
      <c r="B34" s="21" t="s">
        <v>241</v>
      </c>
      <c r="C34" s="27" t="s">
        <v>202</v>
      </c>
      <c r="D34" s="24"/>
      <c r="E34" s="6"/>
      <c r="F34" s="97"/>
    </row>
    <row r="35" spans="1:6" ht="60" x14ac:dyDescent="0.25">
      <c r="A35" s="1"/>
      <c r="B35" s="21" t="s">
        <v>242</v>
      </c>
      <c r="C35" s="27" t="s">
        <v>203</v>
      </c>
      <c r="D35" s="24"/>
      <c r="E35" s="6"/>
      <c r="F35" s="97"/>
    </row>
    <row r="36" spans="1:6" ht="30" x14ac:dyDescent="0.25">
      <c r="A36" s="1"/>
      <c r="B36" s="21" t="s">
        <v>243</v>
      </c>
      <c r="C36" s="27" t="s">
        <v>204</v>
      </c>
      <c r="D36" s="24"/>
      <c r="E36" s="6"/>
      <c r="F36" s="97"/>
    </row>
    <row r="37" spans="1:6" ht="45.75" thickBot="1" x14ac:dyDescent="0.3">
      <c r="A37" s="1"/>
      <c r="B37" s="58" t="s">
        <v>244</v>
      </c>
      <c r="C37" s="33" t="s">
        <v>205</v>
      </c>
      <c r="D37" s="24"/>
      <c r="E37" s="6"/>
      <c r="F37" s="97"/>
    </row>
    <row r="38" spans="1:6" ht="15.75" thickBot="1" x14ac:dyDescent="0.3">
      <c r="A38" s="1"/>
      <c r="B38" s="1"/>
      <c r="C38" s="106" t="s">
        <v>14</v>
      </c>
      <c r="D38" s="110"/>
      <c r="E38" s="111"/>
      <c r="F38" s="98"/>
    </row>
  </sheetData>
  <mergeCells count="2">
    <mergeCell ref="B4:C4"/>
    <mergeCell ref="C38:E3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100"/>
  <sheetViews>
    <sheetView topLeftCell="A7" workbookViewId="0">
      <selection activeCell="C1" sqref="C1"/>
    </sheetView>
  </sheetViews>
  <sheetFormatPr defaultColWidth="9.140625" defaultRowHeight="15" x14ac:dyDescent="0.25"/>
  <cols>
    <col min="1" max="1" width="1.85546875" style="11" customWidth="1"/>
    <col min="2" max="2" width="12.7109375" style="11" customWidth="1"/>
    <col min="3" max="3" width="76.42578125" style="11" customWidth="1"/>
    <col min="4" max="4" width="18.140625" style="11" customWidth="1"/>
    <col min="5" max="5" width="19.140625" style="11" customWidth="1"/>
    <col min="6" max="6" width="16.7109375" style="104" customWidth="1"/>
    <col min="7" max="7" width="9.140625" style="11"/>
    <col min="8" max="8" width="38.7109375" style="11" customWidth="1"/>
    <col min="9" max="9" width="22.42578125" style="11" customWidth="1"/>
    <col min="10" max="16384" width="9.140625" style="11"/>
  </cols>
  <sheetData>
    <row r="2" spans="1:6" x14ac:dyDescent="0.25">
      <c r="A2" s="12"/>
      <c r="B2" s="13" t="s">
        <v>0</v>
      </c>
      <c r="C2" s="19" t="s">
        <v>45</v>
      </c>
      <c r="D2" s="12"/>
      <c r="E2" s="12"/>
      <c r="F2" s="100"/>
    </row>
    <row r="3" spans="1:6" x14ac:dyDescent="0.25">
      <c r="A3" s="12"/>
      <c r="B3" s="12"/>
      <c r="C3" s="12"/>
      <c r="D3" s="12"/>
      <c r="E3" s="12"/>
      <c r="F3" s="100"/>
    </row>
    <row r="4" spans="1:6" ht="102.75" customHeight="1" x14ac:dyDescent="0.25">
      <c r="A4" s="12"/>
      <c r="B4" s="105" t="s">
        <v>38</v>
      </c>
      <c r="C4" s="105"/>
      <c r="D4" s="12"/>
      <c r="E4" s="12" t="s">
        <v>1</v>
      </c>
      <c r="F4" s="100"/>
    </row>
    <row r="5" spans="1:6" ht="15.75" thickBot="1" x14ac:dyDescent="0.3">
      <c r="A5" s="12"/>
      <c r="B5" s="12"/>
      <c r="C5" s="12"/>
      <c r="D5" s="12"/>
      <c r="E5" s="12"/>
      <c r="F5" s="100"/>
    </row>
    <row r="6" spans="1:6" s="15" customFormat="1" ht="39" thickBot="1" x14ac:dyDescent="0.3">
      <c r="A6" s="14"/>
      <c r="B6" s="8" t="s">
        <v>2</v>
      </c>
      <c r="C6" s="25" t="s">
        <v>3</v>
      </c>
      <c r="D6" s="9" t="s">
        <v>4</v>
      </c>
      <c r="E6" s="9" t="s">
        <v>5</v>
      </c>
      <c r="F6" s="94" t="s">
        <v>6</v>
      </c>
    </row>
    <row r="7" spans="1:6" x14ac:dyDescent="0.25">
      <c r="A7" s="12"/>
      <c r="B7" s="20" t="s">
        <v>7</v>
      </c>
      <c r="C7" s="31" t="s">
        <v>98</v>
      </c>
      <c r="D7" s="22"/>
      <c r="E7" s="4"/>
      <c r="F7" s="101"/>
    </row>
    <row r="8" spans="1:6" x14ac:dyDescent="0.25">
      <c r="A8" s="12"/>
      <c r="B8" s="21" t="s">
        <v>8</v>
      </c>
      <c r="C8" s="31" t="s">
        <v>99</v>
      </c>
      <c r="D8" s="29"/>
      <c r="E8" s="16"/>
      <c r="F8" s="102"/>
    </row>
    <row r="9" spans="1:6" x14ac:dyDescent="0.25">
      <c r="A9" s="12"/>
      <c r="B9" s="21" t="s">
        <v>9</v>
      </c>
      <c r="C9" s="31" t="s">
        <v>286</v>
      </c>
      <c r="D9" s="29"/>
      <c r="E9" s="16"/>
      <c r="F9" s="102"/>
    </row>
    <row r="10" spans="1:6" ht="30" x14ac:dyDescent="0.25">
      <c r="A10" s="12"/>
      <c r="B10" s="21" t="s">
        <v>10</v>
      </c>
      <c r="C10" s="31" t="s">
        <v>218</v>
      </c>
      <c r="D10" s="29"/>
      <c r="E10" s="16"/>
      <c r="F10" s="102"/>
    </row>
    <row r="11" spans="1:6" x14ac:dyDescent="0.25">
      <c r="A11" s="12"/>
      <c r="B11" s="21" t="s">
        <v>11</v>
      </c>
      <c r="C11" s="31" t="s">
        <v>100</v>
      </c>
      <c r="D11" s="29"/>
      <c r="E11" s="16"/>
      <c r="F11" s="102"/>
    </row>
    <row r="12" spans="1:6" x14ac:dyDescent="0.25">
      <c r="A12" s="12"/>
      <c r="B12" s="21" t="s">
        <v>12</v>
      </c>
      <c r="C12" s="31" t="s">
        <v>101</v>
      </c>
      <c r="D12" s="29"/>
      <c r="E12" s="16"/>
      <c r="F12" s="102"/>
    </row>
    <row r="13" spans="1:6" x14ac:dyDescent="0.25">
      <c r="A13" s="12"/>
      <c r="B13" s="21" t="s">
        <v>13</v>
      </c>
      <c r="C13" s="31" t="s">
        <v>217</v>
      </c>
      <c r="D13" s="29"/>
      <c r="E13" s="16"/>
      <c r="F13" s="102"/>
    </row>
    <row r="14" spans="1:6" ht="45" x14ac:dyDescent="0.25">
      <c r="A14" s="12"/>
      <c r="B14" s="57" t="s">
        <v>229</v>
      </c>
      <c r="C14" s="31" t="s">
        <v>216</v>
      </c>
      <c r="D14" s="29"/>
      <c r="E14" s="16"/>
      <c r="F14" s="102"/>
    </row>
    <row r="15" spans="1:6" ht="45" x14ac:dyDescent="0.25">
      <c r="A15" s="12"/>
      <c r="B15" s="21" t="s">
        <v>230</v>
      </c>
      <c r="C15" s="31" t="s">
        <v>215</v>
      </c>
      <c r="D15" s="29"/>
      <c r="E15" s="16"/>
      <c r="F15" s="102"/>
    </row>
    <row r="16" spans="1:6" ht="30" x14ac:dyDescent="0.25">
      <c r="A16" s="12"/>
      <c r="B16" s="21" t="s">
        <v>231</v>
      </c>
      <c r="C16" s="31" t="s">
        <v>214</v>
      </c>
      <c r="D16" s="29"/>
      <c r="E16" s="16"/>
      <c r="F16" s="102"/>
    </row>
    <row r="17" spans="1:6" ht="30" x14ac:dyDescent="0.25">
      <c r="A17" s="12"/>
      <c r="B17" s="21" t="s">
        <v>232</v>
      </c>
      <c r="C17" s="31" t="s">
        <v>213</v>
      </c>
      <c r="D17" s="29"/>
      <c r="E17" s="16"/>
      <c r="F17" s="102"/>
    </row>
    <row r="18" spans="1:6" ht="30" x14ac:dyDescent="0.25">
      <c r="A18" s="12"/>
      <c r="B18" s="21" t="s">
        <v>233</v>
      </c>
      <c r="C18" s="31" t="s">
        <v>212</v>
      </c>
      <c r="D18" s="29"/>
      <c r="E18" s="16"/>
      <c r="F18" s="102"/>
    </row>
    <row r="19" spans="1:6" x14ac:dyDescent="0.25">
      <c r="A19" s="12"/>
      <c r="B19" s="21" t="s">
        <v>234</v>
      </c>
      <c r="C19" s="31" t="s">
        <v>211</v>
      </c>
      <c r="D19" s="29"/>
      <c r="E19" s="16"/>
      <c r="F19" s="102"/>
    </row>
    <row r="20" spans="1:6" x14ac:dyDescent="0.25">
      <c r="A20" s="12"/>
      <c r="B20" s="21" t="s">
        <v>235</v>
      </c>
      <c r="C20" s="31" t="s">
        <v>210</v>
      </c>
      <c r="D20" s="30"/>
      <c r="E20" s="17"/>
      <c r="F20" s="102"/>
    </row>
    <row r="21" spans="1:6" x14ac:dyDescent="0.25">
      <c r="A21" s="12"/>
      <c r="B21" s="21" t="s">
        <v>236</v>
      </c>
      <c r="C21" s="31" t="s">
        <v>287</v>
      </c>
      <c r="D21" s="30"/>
      <c r="E21" s="17"/>
      <c r="F21" s="102"/>
    </row>
    <row r="22" spans="1:6" x14ac:dyDescent="0.25">
      <c r="A22" s="12"/>
      <c r="B22" s="21" t="s">
        <v>237</v>
      </c>
      <c r="C22" s="31" t="s">
        <v>209</v>
      </c>
      <c r="D22" s="30"/>
      <c r="E22" s="17"/>
      <c r="F22" s="102"/>
    </row>
    <row r="23" spans="1:6" ht="30" x14ac:dyDescent="0.25">
      <c r="A23" s="12"/>
      <c r="B23" s="21" t="s">
        <v>238</v>
      </c>
      <c r="C23" s="31" t="s">
        <v>208</v>
      </c>
      <c r="D23" s="30"/>
      <c r="E23" s="17"/>
      <c r="F23" s="102"/>
    </row>
    <row r="24" spans="1:6" ht="30" x14ac:dyDescent="0.25">
      <c r="A24" s="12"/>
      <c r="B24" s="21" t="s">
        <v>239</v>
      </c>
      <c r="C24" s="31" t="s">
        <v>207</v>
      </c>
      <c r="D24" s="30"/>
      <c r="E24" s="17"/>
      <c r="F24" s="102"/>
    </row>
    <row r="25" spans="1:6" x14ac:dyDescent="0.25">
      <c r="A25" s="12"/>
      <c r="B25" s="21" t="s">
        <v>240</v>
      </c>
      <c r="C25" s="31" t="s">
        <v>206</v>
      </c>
      <c r="D25" s="30"/>
      <c r="E25" s="17"/>
      <c r="F25" s="102"/>
    </row>
    <row r="26" spans="1:6" ht="45" x14ac:dyDescent="0.25">
      <c r="A26" s="12"/>
      <c r="B26" s="21" t="s">
        <v>241</v>
      </c>
      <c r="C26" s="31" t="s">
        <v>219</v>
      </c>
      <c r="D26" s="30"/>
      <c r="E26" s="17"/>
      <c r="F26" s="102"/>
    </row>
    <row r="27" spans="1:6" ht="15.75" thickBot="1" x14ac:dyDescent="0.3">
      <c r="A27" s="12"/>
      <c r="B27" s="21" t="s">
        <v>242</v>
      </c>
      <c r="C27" s="32" t="s">
        <v>97</v>
      </c>
      <c r="D27" s="30"/>
      <c r="E27" s="17"/>
      <c r="F27" s="102"/>
    </row>
    <row r="28" spans="1:6" ht="15.75" thickBot="1" x14ac:dyDescent="0.3">
      <c r="A28" s="12"/>
      <c r="B28" s="12"/>
      <c r="C28" s="109" t="s">
        <v>14</v>
      </c>
      <c r="D28" s="110"/>
      <c r="E28" s="111"/>
      <c r="F28" s="103"/>
    </row>
    <row r="76" spans="8:8" x14ac:dyDescent="0.25">
      <c r="H76" s="11" t="s">
        <v>32</v>
      </c>
    </row>
    <row r="77" spans="8:8" x14ac:dyDescent="0.25">
      <c r="H77" s="11" t="s">
        <v>15</v>
      </c>
    </row>
    <row r="78" spans="8:8" x14ac:dyDescent="0.25">
      <c r="H78" s="11" t="s">
        <v>16</v>
      </c>
    </row>
    <row r="79" spans="8:8" x14ac:dyDescent="0.25">
      <c r="H79" s="11" t="s">
        <v>17</v>
      </c>
    </row>
    <row r="80" spans="8:8" x14ac:dyDescent="0.25">
      <c r="H80" s="11" t="s">
        <v>18</v>
      </c>
    </row>
    <row r="81" spans="8:8" x14ac:dyDescent="0.25">
      <c r="H81" s="11" t="s">
        <v>19</v>
      </c>
    </row>
    <row r="82" spans="8:8" x14ac:dyDescent="0.25">
      <c r="H82" s="11" t="s">
        <v>20</v>
      </c>
    </row>
    <row r="83" spans="8:8" x14ac:dyDescent="0.25">
      <c r="H83" s="11" t="s">
        <v>21</v>
      </c>
    </row>
    <row r="84" spans="8:8" x14ac:dyDescent="0.25">
      <c r="H84" s="11" t="s">
        <v>22</v>
      </c>
    </row>
    <row r="85" spans="8:8" x14ac:dyDescent="0.25">
      <c r="H85" s="11">
        <v>1000</v>
      </c>
    </row>
    <row r="86" spans="8:8" x14ac:dyDescent="0.25">
      <c r="H86" s="11" t="s">
        <v>23</v>
      </c>
    </row>
    <row r="87" spans="8:8" x14ac:dyDescent="0.25">
      <c r="H87" s="11" t="s">
        <v>33</v>
      </c>
    </row>
    <row r="88" spans="8:8" x14ac:dyDescent="0.25">
      <c r="H88" s="11">
        <v>8</v>
      </c>
    </row>
    <row r="89" spans="8:8" x14ac:dyDescent="0.25">
      <c r="H89" s="11" t="s">
        <v>24</v>
      </c>
    </row>
    <row r="90" spans="8:8" x14ac:dyDescent="0.25">
      <c r="H90" s="11" t="s">
        <v>25</v>
      </c>
    </row>
    <row r="91" spans="8:8" x14ac:dyDescent="0.25">
      <c r="H91" s="11" t="s">
        <v>26</v>
      </c>
    </row>
    <row r="92" spans="8:8" x14ac:dyDescent="0.25">
      <c r="H92" s="11" t="s">
        <v>27</v>
      </c>
    </row>
    <row r="93" spans="8:8" x14ac:dyDescent="0.25">
      <c r="H93" s="11" t="s">
        <v>28</v>
      </c>
    </row>
    <row r="94" spans="8:8" x14ac:dyDescent="0.25">
      <c r="H94" s="11" t="s">
        <v>29</v>
      </c>
    </row>
    <row r="95" spans="8:8" x14ac:dyDescent="0.25">
      <c r="H95" s="11" t="s">
        <v>34</v>
      </c>
    </row>
    <row r="96" spans="8:8" x14ac:dyDescent="0.25">
      <c r="H96" s="11" t="s">
        <v>35</v>
      </c>
    </row>
    <row r="97" spans="8:8" x14ac:dyDescent="0.25">
      <c r="H97" s="11" t="s">
        <v>30</v>
      </c>
    </row>
    <row r="98" spans="8:8" x14ac:dyDescent="0.25">
      <c r="H98" s="11" t="s">
        <v>36</v>
      </c>
    </row>
    <row r="99" spans="8:8" x14ac:dyDescent="0.25">
      <c r="H99" s="11" t="s">
        <v>31</v>
      </c>
    </row>
    <row r="100" spans="8:8" x14ac:dyDescent="0.25">
      <c r="H100" s="11" t="s">
        <v>37</v>
      </c>
    </row>
  </sheetData>
  <mergeCells count="2">
    <mergeCell ref="B4:C4"/>
    <mergeCell ref="C28:E2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9"/>
  <sheetViews>
    <sheetView workbookViewId="0">
      <selection activeCell="F4" sqref="F4"/>
    </sheetView>
  </sheetViews>
  <sheetFormatPr defaultColWidth="8.85546875" defaultRowHeight="15" x14ac:dyDescent="0.25"/>
  <cols>
    <col min="1" max="1" width="2.42578125" customWidth="1"/>
    <col min="2" max="2" width="11.85546875" customWidth="1"/>
    <col min="3" max="3" width="73.42578125" customWidth="1"/>
    <col min="4" max="4" width="15.85546875" customWidth="1"/>
    <col min="5" max="5" width="16.42578125" customWidth="1"/>
    <col min="6" max="6" width="16.5703125" style="99" customWidth="1"/>
    <col min="7" max="7" width="107.7109375" customWidth="1"/>
  </cols>
  <sheetData>
    <row r="2" spans="1:7" x14ac:dyDescent="0.25">
      <c r="A2" s="1"/>
      <c r="B2" s="2" t="s">
        <v>0</v>
      </c>
      <c r="C2" s="3" t="s">
        <v>46</v>
      </c>
      <c r="D2" s="1"/>
      <c r="E2" s="1"/>
      <c r="F2" s="93"/>
    </row>
    <row r="3" spans="1:7" x14ac:dyDescent="0.25">
      <c r="A3" s="1"/>
      <c r="B3" s="1"/>
      <c r="C3" s="1"/>
      <c r="D3" s="1"/>
      <c r="E3" s="1"/>
      <c r="F3" s="93"/>
    </row>
    <row r="4" spans="1:7" ht="97.5" customHeight="1" x14ac:dyDescent="0.25">
      <c r="A4" s="1"/>
      <c r="B4" s="105" t="s">
        <v>38</v>
      </c>
      <c r="C4" s="105"/>
      <c r="D4" s="1"/>
      <c r="E4" s="1" t="s">
        <v>1</v>
      </c>
      <c r="F4" s="93"/>
    </row>
    <row r="5" spans="1:7" ht="15.75" thickBot="1" x14ac:dyDescent="0.3">
      <c r="A5" s="1"/>
      <c r="B5" s="1"/>
      <c r="C5" s="1"/>
      <c r="D5" s="1"/>
      <c r="E5" s="1"/>
      <c r="F5" s="93"/>
    </row>
    <row r="6" spans="1:7" ht="39" thickBot="1" x14ac:dyDescent="0.3">
      <c r="A6" s="7"/>
      <c r="B6" s="8" t="s">
        <v>2</v>
      </c>
      <c r="C6" s="25" t="s">
        <v>3</v>
      </c>
      <c r="D6" s="9" t="s">
        <v>4</v>
      </c>
      <c r="E6" s="9" t="s">
        <v>5</v>
      </c>
      <c r="F6" s="94" t="s">
        <v>6</v>
      </c>
    </row>
    <row r="7" spans="1:7" x14ac:dyDescent="0.25">
      <c r="A7" s="1"/>
      <c r="B7" s="20" t="s">
        <v>7</v>
      </c>
      <c r="C7" s="27" t="s">
        <v>245</v>
      </c>
      <c r="D7" s="22"/>
      <c r="E7" s="4"/>
      <c r="F7" s="96"/>
    </row>
    <row r="8" spans="1:7" x14ac:dyDescent="0.25">
      <c r="A8" s="1"/>
      <c r="B8" s="21" t="s">
        <v>8</v>
      </c>
      <c r="C8" s="27" t="s">
        <v>246</v>
      </c>
      <c r="D8" s="23"/>
      <c r="E8" s="5"/>
      <c r="F8" s="97"/>
    </row>
    <row r="9" spans="1:7" x14ac:dyDescent="0.25">
      <c r="A9" s="1"/>
      <c r="B9" s="21" t="s">
        <v>9</v>
      </c>
      <c r="C9" s="27" t="s">
        <v>247</v>
      </c>
      <c r="D9" s="23"/>
      <c r="E9" s="5"/>
      <c r="F9" s="97"/>
    </row>
    <row r="10" spans="1:7" x14ac:dyDescent="0.25">
      <c r="A10" s="1"/>
      <c r="B10" s="21" t="s">
        <v>10</v>
      </c>
      <c r="C10" s="27" t="s">
        <v>248</v>
      </c>
      <c r="D10" s="23"/>
      <c r="E10" s="5"/>
      <c r="F10" s="97"/>
    </row>
    <row r="11" spans="1:7" x14ac:dyDescent="0.25">
      <c r="A11" s="1"/>
      <c r="B11" s="21" t="s">
        <v>11</v>
      </c>
      <c r="C11" s="27" t="s">
        <v>249</v>
      </c>
      <c r="D11" s="23"/>
      <c r="E11" s="5"/>
      <c r="F11" s="97"/>
    </row>
    <row r="12" spans="1:7" ht="30" x14ac:dyDescent="0.25">
      <c r="A12" s="1"/>
      <c r="B12" s="21" t="s">
        <v>12</v>
      </c>
      <c r="C12" s="27" t="s">
        <v>250</v>
      </c>
      <c r="D12" s="23"/>
      <c r="E12" s="5"/>
      <c r="F12" s="97"/>
    </row>
    <row r="13" spans="1:7" x14ac:dyDescent="0.25">
      <c r="A13" s="1"/>
      <c r="B13" s="21" t="s">
        <v>13</v>
      </c>
      <c r="C13" s="27" t="s">
        <v>251</v>
      </c>
      <c r="D13" s="23"/>
      <c r="E13" s="5"/>
      <c r="F13" s="97"/>
    </row>
    <row r="14" spans="1:7" ht="30" x14ac:dyDescent="0.25">
      <c r="A14" s="1"/>
      <c r="B14" s="21" t="s">
        <v>229</v>
      </c>
      <c r="C14" s="27" t="s">
        <v>252</v>
      </c>
      <c r="D14" s="23"/>
      <c r="E14" s="5"/>
      <c r="F14" s="97"/>
    </row>
    <row r="15" spans="1:7" x14ac:dyDescent="0.25">
      <c r="A15" s="1"/>
      <c r="B15" s="21" t="s">
        <v>230</v>
      </c>
      <c r="C15" s="27" t="s">
        <v>253</v>
      </c>
      <c r="D15" s="23"/>
      <c r="E15" s="5"/>
      <c r="F15" s="97"/>
      <c r="G15" s="18"/>
    </row>
    <row r="16" spans="1:7" x14ac:dyDescent="0.25">
      <c r="A16" s="1"/>
      <c r="B16" s="21" t="s">
        <v>231</v>
      </c>
      <c r="C16" s="27" t="s">
        <v>254</v>
      </c>
      <c r="D16" s="23"/>
      <c r="E16" s="5"/>
      <c r="F16" s="97"/>
    </row>
    <row r="17" spans="1:6" ht="30" x14ac:dyDescent="0.25">
      <c r="A17" s="1"/>
      <c r="B17" s="21" t="s">
        <v>232</v>
      </c>
      <c r="C17" s="27" t="s">
        <v>255</v>
      </c>
      <c r="D17" s="23"/>
      <c r="E17" s="5"/>
      <c r="F17" s="97"/>
    </row>
    <row r="18" spans="1:6" ht="15.75" thickBot="1" x14ac:dyDescent="0.3">
      <c r="A18" s="1"/>
      <c r="B18" s="21" t="s">
        <v>233</v>
      </c>
      <c r="C18" s="32" t="s">
        <v>256</v>
      </c>
      <c r="D18" s="23"/>
      <c r="E18" s="5"/>
      <c r="F18" s="97"/>
    </row>
    <row r="19" spans="1:6" ht="15.75" thickBot="1" x14ac:dyDescent="0.3">
      <c r="A19" s="1"/>
      <c r="B19" s="1"/>
      <c r="C19" s="109" t="s">
        <v>14</v>
      </c>
      <c r="D19" s="110"/>
      <c r="E19" s="111"/>
      <c r="F19" s="98"/>
    </row>
  </sheetData>
  <mergeCells count="2">
    <mergeCell ref="B4:C4"/>
    <mergeCell ref="C19:E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2.18</vt:lpstr>
      <vt:lpstr>2.47</vt:lpstr>
      <vt:lpstr>2.93</vt:lpstr>
      <vt:lpstr>2.94</vt:lpstr>
      <vt:lpstr>2.97</vt:lpstr>
      <vt:lpstr>2.99</vt:lpstr>
      <vt:lpstr>2.125</vt:lpstr>
      <vt:lpstr>2.162</vt:lpstr>
      <vt:lpstr>2.163</vt:lpstr>
      <vt:lpstr>2.164</vt:lpstr>
      <vt:lpstr>2.169</vt:lpstr>
      <vt:lpstr>REKAPITULACIJA</vt:lpstr>
      <vt:lpstr>'2.125'!_Hlk57980398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Makso Herman</dc:creator>
  <cp:keywords/>
  <dc:description/>
  <cp:lastModifiedBy>Makso Herman</cp:lastModifiedBy>
  <cp:lastPrinted>2018-10-19T12:55:22Z</cp:lastPrinted>
  <dcterms:created xsi:type="dcterms:W3CDTF">2018-08-07T11:03:58Z</dcterms:created>
  <dcterms:modified xsi:type="dcterms:W3CDTF">2021-03-02T11:09:25Z</dcterms:modified>
  <cp:category/>
</cp:coreProperties>
</file>