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Google Drive\NABAVA - ReC-IMI\oprema_3\Petrović\"/>
    </mc:Choice>
  </mc:AlternateContent>
  <xr:revisionPtr revIDLastSave="0" documentId="13_ncr:1_{4498F710-5211-4266-8699-04C714B58093}" xr6:coauthVersionLast="45" xr6:coauthVersionMax="46" xr10:uidLastSave="{00000000-0000-0000-0000-000000000000}"/>
  <bookViews>
    <workbookView xWindow="28680" yWindow="420" windowWidth="25440" windowHeight="15990" tabRatio="871" xr2:uid="{00000000-000D-0000-FFFF-FFFF00000000}"/>
  </bookViews>
  <sheets>
    <sheet name="2.55" sheetId="22" r:id="rId1"/>
    <sheet name="2.98" sheetId="11" r:id="rId2"/>
    <sheet name="2.128" sheetId="17" r:id="rId3"/>
    <sheet name="2.131" sheetId="16" r:id="rId4"/>
    <sheet name="2.135" sheetId="19" r:id="rId5"/>
    <sheet name="2.165" sheetId="20" r:id="rId6"/>
    <sheet name="2.172" sheetId="21" r:id="rId7"/>
    <sheet name="2.175" sheetId="1" r:id="rId8"/>
    <sheet name="REKAPITULACIJA" sheetId="23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23" l="1"/>
  <c r="C12" i="23"/>
  <c r="C11" i="23"/>
  <c r="C10" i="23"/>
  <c r="C9" i="23"/>
  <c r="C8" i="23"/>
  <c r="C7" i="23"/>
  <c r="C6" i="23"/>
  <c r="C14" i="23" l="1"/>
  <c r="C16" i="23" s="1"/>
  <c r="C15" i="23" s="1"/>
</calcChain>
</file>

<file path=xl/sharedStrings.xml><?xml version="1.0" encoding="utf-8"?>
<sst xmlns="http://schemas.openxmlformats.org/spreadsheetml/2006/main" count="393" uniqueCount="257">
  <si>
    <t xml:space="preserve">  TROŠKOVNIK     </t>
  </si>
  <si>
    <t xml:space="preserve"> </t>
  </si>
  <si>
    <t>Stavka</t>
  </si>
  <si>
    <t>Tehničke specifikacije / Opis</t>
  </si>
  <si>
    <t>Tehničke specifikacije Ponuditelja*</t>
  </si>
  <si>
    <t>Referenca u ponudbenoj dokumentaciji*</t>
  </si>
  <si>
    <t>Cijena* (kn) bez PDV-a</t>
  </si>
  <si>
    <t>1.</t>
  </si>
  <si>
    <t>2.</t>
  </si>
  <si>
    <t>3.</t>
  </si>
  <si>
    <t>4.</t>
  </si>
  <si>
    <t>Ukupna cijena bez PDV-a</t>
  </si>
  <si>
    <t>96 or 384 well format</t>
  </si>
  <si>
    <t>3.4°C per second</t>
  </si>
  <si>
    <t>10°C to 100°C (4°C final hold)</t>
  </si>
  <si>
    <t>± 0.3°C</t>
  </si>
  <si>
    <t>± 0.25°C</t>
  </si>
  <si>
    <t>Yes (on all formats)</t>
  </si>
  <si>
    <t>29ºC</t>
  </si>
  <si>
    <t>1ºC</t>
  </si>
  <si>
    <t>50dB single block running</t>
  </si>
  <si>
    <t>35°C to 115°C or off</t>
  </si>
  <si>
    <t>Adjustable</t>
  </si>
  <si>
    <t>Android</t>
  </si>
  <si>
    <t>10” inch HD</t>
  </si>
  <si>
    <t>USB port</t>
  </si>
  <si>
    <t>Yes</t>
  </si>
  <si>
    <t>100-230, 50-60Hz</t>
  </si>
  <si>
    <t>0.3 kWh</t>
  </si>
  <si>
    <t>Quad block</t>
  </si>
  <si>
    <t>55-58db four blocks running</t>
  </si>
  <si>
    <t>700 x 535 x 335</t>
  </si>
  <si>
    <t>47kg</t>
  </si>
  <si>
    <t>1600W</t>
  </si>
  <si>
    <t>w</t>
  </si>
  <si>
    <t>*Uputa o načinu ispunjavanja: 
u kolonu „Tehničke specifikacije ponuditelja“ unijeti kratku specifikaciju ponuđenog uređaja (odgovara li traženim tehničkim karakteristikama), u kolonu „Referenca u ponudbenoj dokumentaciji“ broj stranice ponudbene dokumentacije iz koje je jasno vidljivo zadovoljavanje tražene tehničke specifikacije, a u kolonu "Cijena" unijeti pojedinačne cijene komponenata (ili zbirne cijene više komponenata) traženih tehničkom specifikacijom  sukladno tehničkim rješenjima proizvoda koje nudi ponuditelj</t>
  </si>
  <si>
    <t>Western Blott sustav - 1 kom</t>
  </si>
  <si>
    <t>Vertikalni sustav za elektroforezu - 1 kom</t>
  </si>
  <si>
    <t>Sustav za analizu gelova i blotova - 1 kom</t>
  </si>
  <si>
    <t>Sustav za elektroforezu i transfer proteina + napajač struje - 1 kom</t>
  </si>
  <si>
    <t>Sustav za elektroforezu nukleinskih kiselina - 1 kom</t>
  </si>
  <si>
    <t>Uređaj za horizontalnu elektroforezu s jedinicom za napajanje - 1 kom</t>
  </si>
  <si>
    <t>Fluorospektrometar koji značajno smanjuje granicu detekcije mase više od reda veličine - 1 kom</t>
  </si>
  <si>
    <t>Uređaj za vertikalnu elektroforezu s mogučnošću za brzo i jednostavno izvođenje jednog ili dva gela u istom uređaju - 1 kom</t>
  </si>
  <si>
    <t>Sastavljen od uređaja za vertikalnu elektroforezu, transfer proteina (tzv. wet) i sustava za napajanje oba uređaja</t>
  </si>
  <si>
    <t>kadicu za vertikalnu elektroforezu kapaciteta 2 gela veličine otprilike 13.3 x 8.7 cm</t>
  </si>
  <si>
    <t>mogućnost elektroforeze samo jednog gela; ukupni volumen pufera za dva gela 1 L/ 0,5 L po gelu</t>
  </si>
  <si>
    <t>poklopac kadice s kablovima za spajanje na sustav za napajanje, kablovi označeni različitim bojama (+/-)</t>
  </si>
  <si>
    <t>uvjeti protoka 200 V konstantno</t>
  </si>
  <si>
    <t>jednostavno postavljanje gelova u kadicu, ugrađeni tzv. „lokatori“ za gel</t>
  </si>
  <si>
    <t>postojanje već pripremljenih gelova (precasted gels) i kemikalija/pufera za sustav</t>
  </si>
  <si>
    <t>manjih dimenzija i težine pogodnih za smještanje na radnu laboratorijsku površinu</t>
  </si>
  <si>
    <t>Uređaj za elektroforezu koji uključuje: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</si>
  <si>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</si>
  <si>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</si>
  <si>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</si>
  <si>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</si>
  <si>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</si>
  <si>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</si>
  <si>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</si>
  <si>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</si>
  <si>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</si>
  <si>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oznaku na kadici – „fill level“ ili slično</t>
  </si>
  <si>
    <t>sustav za odlijevanje i pripremu ručno rađenih gelova; držači gelova</t>
  </si>
  <si>
    <t>ugrađene elektrode, označene različitom bojom +/-</t>
  </si>
  <si>
    <t>transfer većine proteina između 30 min do 1 h</t>
  </si>
  <si>
    <t>minimalno dvije kazete za pripremu transfera sendviča gel-membrana, stranice kazeta označene bojom sukladno +/-</t>
  </si>
  <si>
    <t>jednostavno postavljanje sendviča u kadicu i vađenje istih</t>
  </si>
  <si>
    <t>ladica/pladanj za namakanje membrana, pripremu gel-membrana sendviča prije stavljanja u sustav</t>
  </si>
  <si>
    <t>minimalno 4 spužvice i minimalno paket filtar papira za pripremu tzv. transfer sendviča</t>
  </si>
  <si>
    <t>roler za istiskivanje zraka između membrane i gela; dodatni blok za hlađenje koji može ići na -80 C° te se staviti u kadicu za potrebe hlađenje sustava (tzv. „pingvin“ ili ledeni blok)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</si>
  <si>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</si>
  <si>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</si>
  <si>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</si>
  <si>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</si>
  <si>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</si>
  <si>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</si>
  <si>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</si>
  <si>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</si>
  <si>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</si>
  <si>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</si>
  <si>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</si>
  <si>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</si>
  <si>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Uređaj za transfer koji uključuje:</t>
  </si>
  <si>
    <t>Kadicu za vertikalni transfer kapaciteta minimalno 2 membrane dimenzija otprilike 15 x 9.4 cm</t>
  </si>
  <si>
    <t>ugrađen sustav za poboljšavanje učinkovitosti hlađenja; oznaku na kadici – „fill level“ ili slično</t>
  </si>
  <si>
    <t>ukupni volumen pufera minimalno 1.3 L</t>
  </si>
  <si>
    <t>Input 100–120/220–240 VAC, autoswitching</t>
  </si>
  <si>
    <t>Kabel za priključak u strujnu utičnicu</t>
  </si>
  <si>
    <t>Specifikacije 250 V, 3.0 A, 300 W</t>
  </si>
  <si>
    <t>Podešavanje/regulacija 5–250 V, 1 V korak povećanja</t>
  </si>
  <si>
    <t>Podešavanje/regulacija 0.01–3.0 A, 0.01 A korak povećanja</t>
  </si>
  <si>
    <t>Podešavanje/regulacija 1–300 W, 1 W korak povećanja</t>
  </si>
  <si>
    <t>Mogućnost rada sa konstantnim naponom ili jačinom struje</t>
  </si>
  <si>
    <t>Tajmer 1 min–99 hr 59 min, s mogućnošću namještanja</t>
  </si>
  <si>
    <t>Mogućnost pauziranja procesa</t>
  </si>
  <si>
    <t>Rad u uvjetima  0–40°C, 0–95% vlažnost</t>
  </si>
  <si>
    <t>LCD zaslon</t>
  </si>
  <si>
    <t>4 izlazna priključka, označeni bojama +/- utičnica</t>
  </si>
  <si>
    <t>Sigurnosne postavke (zaštita od previsokog napona/jakosti struje, temperature, kratkog spoja, no-load detection, curenja tekućina)</t>
  </si>
  <si>
    <t>Manjih dimenzija i težine (oko 2 kg) pogodnih za smještanje na radnu laboratorijsku površinu</t>
  </si>
  <si>
    <t>Sustav za napajanje:</t>
  </si>
  <si>
    <t>4.1.</t>
  </si>
  <si>
    <t>4.2.</t>
  </si>
  <si>
    <t>4.5.</t>
  </si>
  <si>
    <t>4.3.</t>
  </si>
  <si>
    <t>4.4.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</si>
  <si>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</si>
  <si>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</si>
  <si>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</si>
  <si>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</si>
  <si>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</si>
  <si>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</si>
  <si>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</si>
  <si>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</si>
  <si>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4.15.</t>
  </si>
  <si>
    <t>4.14.</t>
  </si>
  <si>
    <t>Usklađeno sa sigurnosnim mjerama EN61010 ili jednakovrijedno</t>
  </si>
  <si>
    <t>Izlazna struja max. 500 V, 2.5 A, 500 W</t>
  </si>
  <si>
    <t>Rasponom od: 1–500 W, podesivo u koracima od 1 W, ili 10–500 V, podesivo u koracima od 1 V, ili 0.01–2.5 A, podesivo u koracima od 0.001 A</t>
  </si>
  <si>
    <t>Tip izlaza: stabilna voltaža, stabilna struja ili stabilna snaga s automatskom promjenom</t>
  </si>
  <si>
    <t>Priključni terminal: 4 para paralelnih utičnica</t>
  </si>
  <si>
    <t>Regulacija timera 1 min - 99 h 59 min, potpuno podesiva</t>
  </si>
  <si>
    <t>Kontrola vol/sati: 99.000 V/h</t>
  </si>
  <si>
    <t>Uvjeti rada 0–40 °C, 0–95% vlage u odsustvu kondenzacije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</si>
  <si>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</si>
  <si>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</si>
  <si>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</si>
  <si>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</si>
  <si>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</si>
  <si>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</si>
  <si>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</si>
  <si>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</si>
  <si>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</si>
  <si>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Uređaj za napajanje</t>
  </si>
  <si>
    <t>Dimenzije min. 27 x 34 x 10 cm, masa uređaja min. 2,5 kg</t>
  </si>
  <si>
    <t>Veličina displaya min.128 x 64 pixela, pozadinsko osvijetljen LCD</t>
  </si>
  <si>
    <t>Kada za elektroforezu velikog formata</t>
  </si>
  <si>
    <t>Četiri odstojnika od 1,5 mm</t>
  </si>
  <si>
    <t>2 kompleta staklenih ploča</t>
  </si>
  <si>
    <t>2 kompleta stezaljki za sendviče</t>
  </si>
  <si>
    <t>Postolje za lijevanje</t>
  </si>
  <si>
    <t>Kartica za poravnanje</t>
  </si>
  <si>
    <t>2.10.</t>
  </si>
  <si>
    <t>Kada za elektroforezu</t>
  </si>
  <si>
    <t>Dimenzija gela otprilike 16 x 20 cm</t>
  </si>
  <si>
    <t>Kapacitet kade za min. 4 gela</t>
  </si>
  <si>
    <t>Dva češlja s min. 15 jažica</t>
  </si>
  <si>
    <t>Gornja tampon brana</t>
  </si>
  <si>
    <t>Ekran treba biti osjetljiv na dodir te rezolucije 1024x768 piksela ili veća i dijagonale od barem 24 cm</t>
  </si>
  <si>
    <t>Uređaj treba podržavati aplikacije: fluorescencija, kolorimetrija/denzitometrija i gel dokumentacija</t>
  </si>
  <si>
    <t>Maksimalna veličina gela: 21 x 14 cm ili veća</t>
  </si>
  <si>
    <t>Izvori eksitacije: Epi-bijelo svjetlo i trans-UVB, trans-bijelo te mogućnost korištenja i trans-plavog svjetla</t>
  </si>
  <si>
    <t>Detektor: 6,3MP CMOS sa veličinom piksela od 2,4 x 2,4 µm ili bolje</t>
  </si>
  <si>
    <t>Emisijski filter: 535 – 645 nm ili veći raspon</t>
  </si>
  <si>
    <t>Dinamički raspon: od barem 3,5 redova veličine</t>
  </si>
  <si>
    <t>Uređaj treba podržavati izvoz podataka 16 ili 8 bitni SCN, TIFF i JPEG formati slika</t>
  </si>
  <si>
    <t>Uređaj treba imati automatsko prepoznavanje korištene ladice i automatsko postavljanje svih bitnih parametara slikanja prema odabranoj aplikaciji</t>
  </si>
  <si>
    <t>Uređaj treba imati auto-fokus za bilo koju postavku zuma</t>
  </si>
  <si>
    <t>Uređaj mora imati opciju automatske ekspozicije, ali treba omogućavati i ručno podešavanje vremena trajanja ekspozicije</t>
  </si>
  <si>
    <t>Uređaj treba omogućavati za proteinske gelove aplikacije: Stain-Free gelovi, Oriole Fluorescent, Silver, Coomassie Blue, Coomassie Fluor Orange, SYPRO Ruby</t>
  </si>
  <si>
    <t>Uređaj treba omogućavati za gelove nukleinskih kiselina aplikacije: Etidij bromid, SYBR Green, SYBR Safe, SYBR Gold, GelRed, Gel Green, Fast Blast DNA i UView</t>
  </si>
  <si>
    <t>Uređaj treba za membrane omogućavati korištenje aplikacija: Stain-Free blotovi, Kolorimetrijski blotovi i Ponceau S</t>
  </si>
  <si>
    <t>Težina uređaja ne smije imati veću masu od 18 kg</t>
  </si>
  <si>
    <t>Uređaj mora imati mogućnost rada na nacionalnoj energetskoj mreži 220V i 50Hz</t>
  </si>
  <si>
    <t>Uređaj treba dolaziti uz program za naprednu analizu slika</t>
  </si>
  <si>
    <t>Program koji dolazi uz sustav za slikanje gelova treba biti besplatan i slobodan za korištenje na neograničenom broju računala</t>
  </si>
  <si>
    <t>Program mora omogućavati analizu slika poput određivanja molekulske mase te relativne i apsolutne kvantifikacije signala te izradu izvještaja</t>
  </si>
  <si>
    <t>Program treba biti moguće koristiti na najčešće korištenim računalnim operativnim sustavima</t>
  </si>
  <si>
    <t>Uređaj za slikanje gelova i membrana sa ekranom osjetljivim na dodir koji omogućava postavljanje svih postavki i upravljanje svim bitnim postavkama sustava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</si>
  <si>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</si>
  <si>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</si>
  <si>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</si>
  <si>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</si>
  <si>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</si>
  <si>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</si>
  <si>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</si>
  <si>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</si>
  <si>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</si>
  <si>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</si>
  <si>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</si>
  <si>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</si>
  <si>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Instrument nema potrebe za mijenjanjem filtera ili korištenjem monokromatora</t>
  </si>
  <si>
    <t>Način mjerenja: površinska napetost ili jednakovrijedno</t>
  </si>
  <si>
    <t>Volumen uzorka potreban za mjerenje: 1 µl</t>
  </si>
  <si>
    <t>Detektor: linearni silikonski CCD detektor</t>
  </si>
  <si>
    <t>Spektralna rezolucija: 8nm</t>
  </si>
  <si>
    <t>Točnost valne duljine: 1 nm</t>
  </si>
  <si>
    <t>Raspon fluorescencije:  &gt; 4 logs fluorescein</t>
  </si>
  <si>
    <t>Limit detekcije: &lt; 1 fmol flourescina</t>
  </si>
  <si>
    <t>Način upravljanja instrumentom: softver</t>
  </si>
  <si>
    <t>Za rad instrumenta potrebno je osigurati prijenosno računalo dovoljnih karakteristika za pravilan rad</t>
  </si>
  <si>
    <t>Instrument ima mogućnost mjerenja ssDNA, dsDNA, RNA i proteina</t>
  </si>
  <si>
    <t>Predinstalirane metode za: dsDNA 33258 Hoechst dye, PicoGreen dye, RNA RiboGreen dye, Flourescamine, FluoroProfile, Fluoraldehyde OPA ili više</t>
  </si>
  <si>
    <t>Mikrovolumni fluorospektrometar opremljen s 3 LED diode za ekscitaciju u području 400 nm do 750 nm ili šire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</si>
  <si>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</si>
  <si>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</si>
  <si>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</si>
  <si>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</si>
  <si>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</si>
  <si>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</si>
  <si>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</si>
  <si>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</si>
  <si>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</si>
  <si>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</si>
  <si>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Set od 2 okvira, 5 razdijelnika i češljića s 10 jažica; starter kit; volumen 800 mL</t>
  </si>
  <si>
    <t>Uređaj za vertikalnu elektroforezu koji može paralelno izraditi uzorke na dva gela</t>
  </si>
  <si>
    <t>Sustav za horizontalnu gel elektroforezu koji uključuje napajanje, kadicu za elektroforezu, UV prozirnu ladicu za gel dim. 15x10 cm s fluorescentnim ravnalom, sustav za izlijevanje gelova te češljeve s otprilike 15 i 20 zubaca te vodenu vagu koja služi za niveliranje kadice</t>
  </si>
  <si>
    <t>Napajanje mora imati mogućnost 2 načina rada – konstantna struja ili konstantna voltaža</t>
  </si>
  <si>
    <t>Napajanje mora uključivati sigurnosne mehanizme poput automatske detekcija brzih promena u otporu, detekciju nedostatka opterećenja, detekcija preopterećenja ili kratkog spoja, zaštita od prekomjerne voltaže i prekomjerne temperature</t>
  </si>
  <si>
    <t>Napajanje mora imati barem trocifreni LED displej koji omogućava jednostavan prelged najbitnijih paramatara (voltaža, amperaža, vrijeme)</t>
  </si>
  <si>
    <t>Napajanje mora imati opciju pauze i ponovnog započinjanja rada</t>
  </si>
  <si>
    <r>
      <t xml:space="preserve">Napajanje mora omogućiti rad sa 4 elektroforeze istovremeno odnosno treba imati 4 para </t>
    </r>
    <r>
      <rPr>
        <i/>
        <sz val="11"/>
        <color theme="1"/>
        <rFont val="Calibri"/>
        <family val="2"/>
        <scheme val="minor"/>
      </rPr>
      <t>jackova</t>
    </r>
    <r>
      <rPr>
        <sz val="11"/>
        <color theme="1"/>
        <rFont val="Calibri"/>
        <family val="2"/>
        <scheme val="minor"/>
      </rPr>
      <t xml:space="preserve"> (utikača za elektrode)</t>
    </r>
  </si>
  <si>
    <t>Kadica treba imati mogućnost korištenja ladice dimenzije otpr. 15x7 cm</t>
  </si>
  <si>
    <t>Sustav za gel elektroforezu treba omogućiti rad sa do 60 uzoraka uz korištenje dva češlja</t>
  </si>
  <si>
    <t>Napajanje koje dolazi uz elektroforezu treba biti adekvatno za elektroforezu mini vertikalnih gelova odnosno mora omogućiti voltažu: 1-300 V ili bolje (podesivo u koracima od 1 V), struja:  4-400 mA ili bolje (podesivo u koracima od 1mA), maksimum snage barem 75W</t>
  </si>
  <si>
    <t>Volumen 1000 mL za 20 stakalaca, dimenzija otprilike 31x34x9 cm, crni akrilni poklopac koji sprečava DNA oštećenja uzrokovana svjetlom</t>
  </si>
  <si>
    <t>Kompatibilan s kadicom</t>
  </si>
  <si>
    <t>Izlazna struja maks. 300 V, 400 mA, 60 W i 2 izlazna kanala</t>
  </si>
  <si>
    <t>Podesiv po 1 V i 1 mA</t>
  </si>
  <si>
    <t>Timer do 999 min</t>
  </si>
  <si>
    <t>Kućište od polikarbonata koje se lako održava</t>
  </si>
  <si>
    <t>Displej i alarm</t>
  </si>
  <si>
    <r>
      <t xml:space="preserve">Kadica za elektroforezu metode </t>
    </r>
    <r>
      <rPr>
        <b/>
        <i/>
        <sz val="11"/>
        <color theme="1"/>
        <rFont val="Calibri"/>
        <family val="2"/>
        <scheme val="minor"/>
      </rPr>
      <t>comet assay</t>
    </r>
  </si>
  <si>
    <t>Za gelove debljine 0.75 mm</t>
  </si>
  <si>
    <t>Sustav treba omogućavati rad sa gotovim i ručno izlivenim gelovima</t>
  </si>
  <si>
    <t>Sustav za elektroforezu treba doći sa setom za ručno izlijevanje gelova koji omogućava istovremeno izlijevanje do 4 gela</t>
  </si>
  <si>
    <t>Vertikalna mini elektroforetska kadica sa poklopcem, elektrodama, kablovima, pripadajućim napajanjem te kompletom za ručno izlijevanje gelova a koja omogućava elektroforezu od 1 do 4 poliakrilamidna gela istovremeno te transfer proteina s gela na membranu za 1 ili 2 transfera istovremeno</t>
  </si>
  <si>
    <t>Veličina gela (širina x dužina): otpr. 8 x 7 cm, odstupanje veličine gela ne smije biti veće od 10%</t>
  </si>
  <si>
    <t xml:space="preserve">Sustav za ručno izlijevanje gelova mora doći s barem 5 pokrovnih stakalaca,  5 stakalaca s razmaknicama debljine otprilike 1,0 mm i 5 češljeva sa 10 zubaca debljine otprilike 1,0 mm </t>
  </si>
  <si>
    <t>Napajanje mora uključivati sigurnosne mehanizme poput automatske detekcija brzih promjena u otporu, detekciju nedostatka opterećenja, detekcija preopterećenja ili kratkog spoja, zaštita od prekomjerne voltaže i prekomjerne temperature</t>
  </si>
  <si>
    <t>Napajanje mora imati displej koji omogućava jednostavan pregled najbitnijih parametara (voltaža, amperaža, vrijeme)</t>
  </si>
  <si>
    <t>Moduli za elektroforezu i modul za transfer proteina sa gela na membranu moraju imati mogućnost korištenja u istoj kadici kako bi se smanjio broj dijelova potrebnih za izvođenje protokola u svrhu uštede laboratorijskog prostora</t>
  </si>
  <si>
    <t>Napajanje koje dolazi uz elektroforezu treba biti adekvatno za elektroforezu mini vertikalnih gelova odnosno mora omogućiti voltažu 5-250 V ili bolje (podesivo u koracima od 1 V), struja 0.01 - 3.0A ili bolje (podesivo u koracima od 1mA), snage 1- 300W ili bolje</t>
  </si>
  <si>
    <t>Jedinica za mokri transfer proteina sa gela na membranu  treba uključivati min. 2 kazete za transfer s pripadajućim spužvicama, elektrodama i jedinicom za hlađenje</t>
  </si>
  <si>
    <t>Dimenzije uređaja (DxŠxV) ne smiju biti veće od 50 x 40 x 40 cm</t>
  </si>
  <si>
    <t>Biomedicinska oprema</t>
  </si>
  <si>
    <t>Evidenc.br.nab: JN-OP-VV-02/21</t>
  </si>
  <si>
    <t>Br.</t>
  </si>
  <si>
    <t>Naziv opreme</t>
  </si>
  <si>
    <t>Ukupna cijena
kn bez PDV</t>
  </si>
  <si>
    <t>A</t>
  </si>
  <si>
    <t>Cijena ponude, kn bez PDV</t>
  </si>
  <si>
    <t>B</t>
  </si>
  <si>
    <t>kn PDV</t>
  </si>
  <si>
    <t>C</t>
  </si>
  <si>
    <t>Cijena ponude, kn s PDV</t>
  </si>
  <si>
    <t>Grupa 2. Elektroforeza</t>
  </si>
  <si>
    <t>2.55</t>
  </si>
  <si>
    <t>2.98</t>
  </si>
  <si>
    <t>2.128</t>
  </si>
  <si>
    <t>2.131</t>
  </si>
  <si>
    <t>2.135</t>
  </si>
  <si>
    <t>2.165</t>
  </si>
  <si>
    <t>2.172</t>
  </si>
  <si>
    <t>2.175</t>
  </si>
  <si>
    <t>Limit detekcije dsDNA koristeći PicoGreen metodu 2 pg/µL ili manje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</si>
</sst>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3FA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Protection="1"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 indent="5"/>
    </xf>
    <xf numFmtId="17" fontId="4" fillId="3" borderId="5" xfId="0" applyNumberFormat="1" applyFont="1" applyFill="1" applyBorder="1" applyAlignment="1">
      <alignment horizontal="left" vertical="center" wrapText="1" indent="5"/>
    </xf>
    <xf numFmtId="0" fontId="8" fillId="3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 indent="5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 indent="5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left" vertical="center" wrapText="1" indent="5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vertical="top" wrapText="1"/>
    </xf>
    <xf numFmtId="0" fontId="8" fillId="3" borderId="5" xfId="0" applyFont="1" applyFill="1" applyBorder="1" applyAlignment="1">
      <alignment horizontal="left" vertical="center" wrapText="1" indent="5"/>
    </xf>
    <xf numFmtId="0" fontId="6" fillId="0" borderId="19" xfId="0" applyFont="1" applyBorder="1" applyAlignment="1">
      <alignment vertical="center" wrapText="1"/>
    </xf>
    <xf numFmtId="0" fontId="8" fillId="3" borderId="17" xfId="0" applyFont="1" applyFill="1" applyBorder="1" applyAlignment="1">
      <alignment horizontal="left" vertical="center" wrapText="1" indent="5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left" vertical="top"/>
    </xf>
    <xf numFmtId="49" fontId="8" fillId="4" borderId="20" xfId="0" applyNumberFormat="1" applyFont="1" applyFill="1" applyBorder="1" applyAlignment="1">
      <alignment horizontal="left" vertical="top"/>
    </xf>
    <xf numFmtId="0" fontId="8" fillId="4" borderId="20" xfId="0" applyFont="1" applyFill="1" applyBorder="1" applyAlignment="1">
      <alignment vertical="top" wrapText="1"/>
    </xf>
    <xf numFmtId="4" fontId="8" fillId="4" borderId="20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49" fontId="0" fillId="5" borderId="20" xfId="0" applyNumberFormat="1" applyFill="1" applyBorder="1" applyAlignment="1">
      <alignment horizontal="left" vertical="top"/>
    </xf>
    <xf numFmtId="0" fontId="0" fillId="0" borderId="21" xfId="0" applyBorder="1" applyAlignment="1">
      <alignment vertical="top" wrapText="1"/>
    </xf>
    <xf numFmtId="4" fontId="0" fillId="0" borderId="21" xfId="0" applyNumberFormat="1" applyBorder="1" applyAlignment="1">
      <alignment vertical="top"/>
    </xf>
    <xf numFmtId="0" fontId="0" fillId="0" borderId="22" xfId="0" applyBorder="1" applyAlignment="1">
      <alignment vertical="top" wrapText="1"/>
    </xf>
    <xf numFmtId="4" fontId="0" fillId="0" borderId="22" xfId="0" applyNumberFormat="1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vertical="top" wrapText="1"/>
    </xf>
    <xf numFmtId="4" fontId="0" fillId="0" borderId="23" xfId="0" applyNumberFormat="1" applyBorder="1" applyAlignment="1">
      <alignment vertical="top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vertical="top" wrapText="1"/>
    </xf>
    <xf numFmtId="4" fontId="0" fillId="0" borderId="11" xfId="0" applyNumberFormat="1" applyBorder="1" applyAlignment="1">
      <alignment vertical="top"/>
    </xf>
    <xf numFmtId="4" fontId="1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Protection="1">
      <protection locked="0"/>
    </xf>
    <xf numFmtId="4" fontId="1" fillId="0" borderId="6" xfId="0" applyNumberFormat="1" applyFont="1" applyBorder="1" applyProtection="1">
      <protection locked="0"/>
    </xf>
    <xf numFmtId="4" fontId="1" fillId="0" borderId="9" xfId="0" applyNumberFormat="1" applyFont="1" applyBorder="1" applyProtection="1">
      <protection locked="0"/>
    </xf>
    <xf numFmtId="4" fontId="0" fillId="0" borderId="0" xfId="0" applyNumberFormat="1"/>
    <xf numFmtId="4" fontId="1" fillId="0" borderId="0" xfId="0" applyNumberFormat="1" applyFont="1" applyAlignment="1">
      <alignment wrapText="1"/>
    </xf>
    <xf numFmtId="4" fontId="1" fillId="0" borderId="4" xfId="0" applyNumberFormat="1" applyFont="1" applyBorder="1" applyAlignment="1" applyProtection="1">
      <alignment wrapText="1"/>
      <protection locked="0"/>
    </xf>
    <xf numFmtId="4" fontId="1" fillId="0" borderId="6" xfId="0" applyNumberFormat="1" applyFont="1" applyBorder="1" applyAlignment="1" applyProtection="1">
      <alignment wrapText="1"/>
      <protection locked="0"/>
    </xf>
    <xf numFmtId="4" fontId="1" fillId="0" borderId="9" xfId="0" applyNumberFormat="1" applyFont="1" applyBorder="1" applyAlignment="1" applyProtection="1">
      <alignment wrapText="1"/>
      <protection locked="0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47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3.28515625" customWidth="1"/>
    <col min="2" max="2" width="11.7109375" customWidth="1"/>
    <col min="3" max="3" width="66.7109375" customWidth="1"/>
    <col min="4" max="4" width="18.7109375" customWidth="1"/>
    <col min="5" max="5" width="15.42578125" customWidth="1"/>
    <col min="6" max="6" width="15.42578125" style="73" customWidth="1"/>
  </cols>
  <sheetData>
    <row r="2" spans="1:6" x14ac:dyDescent="0.25">
      <c r="A2" s="1"/>
      <c r="B2" s="2" t="s">
        <v>0</v>
      </c>
      <c r="C2" s="3" t="s">
        <v>36</v>
      </c>
      <c r="D2" s="1"/>
      <c r="E2" s="1"/>
      <c r="F2" s="68"/>
    </row>
    <row r="3" spans="1:6" x14ac:dyDescent="0.25">
      <c r="A3" s="1"/>
      <c r="B3" s="1"/>
      <c r="C3" s="1"/>
      <c r="D3" s="1"/>
      <c r="E3" s="1"/>
      <c r="F3" s="68"/>
    </row>
    <row r="4" spans="1:6" ht="105.75" customHeight="1" x14ac:dyDescent="0.25">
      <c r="A4" s="1"/>
      <c r="B4" s="79" t="s">
        <v>35</v>
      </c>
      <c r="C4" s="79"/>
      <c r="D4" s="1"/>
      <c r="E4" s="1" t="s">
        <v>1</v>
      </c>
      <c r="F4" s="68"/>
    </row>
    <row r="5" spans="1:6" ht="15.75" thickBot="1" x14ac:dyDescent="0.3">
      <c r="A5" s="1"/>
      <c r="B5" s="1"/>
      <c r="C5" s="1"/>
      <c r="D5" s="1"/>
      <c r="E5" s="1"/>
      <c r="F5" s="68"/>
    </row>
    <row r="6" spans="1:6" ht="39" thickBot="1" x14ac:dyDescent="0.3">
      <c r="A6" s="8"/>
      <c r="B6" s="9" t="s">
        <v>2</v>
      </c>
      <c r="C6" s="10" t="s">
        <v>3</v>
      </c>
      <c r="D6" s="10" t="s">
        <v>4</v>
      </c>
      <c r="E6" s="10" t="s">
        <v>5</v>
      </c>
      <c r="F6" s="69" t="s">
        <v>6</v>
      </c>
    </row>
    <row r="7" spans="1:6" ht="30" x14ac:dyDescent="0.25">
      <c r="A7" s="1"/>
      <c r="B7" s="7" t="s">
        <v>7</v>
      </c>
      <c r="C7" s="22" t="s">
        <v>44</v>
      </c>
      <c r="D7" s="4"/>
      <c r="E7" s="4"/>
      <c r="F7" s="70"/>
    </row>
    <row r="8" spans="1:6" x14ac:dyDescent="0.25">
      <c r="A8" s="1"/>
      <c r="B8" s="6" t="s">
        <v>8</v>
      </c>
      <c r="C8" s="23" t="s">
        <v>52</v>
      </c>
      <c r="D8" s="5"/>
      <c r="E8" s="5"/>
      <c r="F8" s="71"/>
    </row>
    <row r="9" spans="1:6" ht="30" x14ac:dyDescent="0.25">
      <c r="A9" s="1"/>
      <c r="B9" s="25" t="s">
        <v>53</v>
      </c>
      <c r="C9" s="23" t="s">
        <v>45</v>
      </c>
      <c r="D9" s="5"/>
      <c r="E9" s="5"/>
      <c r="F9" s="71"/>
    </row>
    <row r="10" spans="1:6" ht="30" x14ac:dyDescent="0.25">
      <c r="A10" s="1"/>
      <c r="B10" s="25" t="s">
        <v>54</v>
      </c>
      <c r="C10" s="23" t="s">
        <v>46</v>
      </c>
      <c r="D10" s="5"/>
      <c r="E10" s="5"/>
      <c r="F10" s="71"/>
    </row>
    <row r="11" spans="1:6" ht="30" x14ac:dyDescent="0.25">
      <c r="A11" s="1"/>
      <c r="B11" s="25" t="s">
        <v>55</v>
      </c>
      <c r="C11" s="23" t="s">
        <v>47</v>
      </c>
      <c r="D11" s="5"/>
      <c r="E11" s="5"/>
      <c r="F11" s="71"/>
    </row>
    <row r="12" spans="1:6" x14ac:dyDescent="0.25">
      <c r="A12" s="1"/>
      <c r="B12" s="25" t="s">
        <v>56</v>
      </c>
      <c r="C12" s="23" t="s">
        <v>48</v>
      </c>
      <c r="D12" s="5"/>
      <c r="E12" s="5"/>
      <c r="F12" s="71"/>
    </row>
    <row r="13" spans="1:6" x14ac:dyDescent="0.25">
      <c r="A13" s="1"/>
      <c r="B13" s="25" t="s">
        <v>57</v>
      </c>
      <c r="C13" s="23" t="s">
        <v>62</v>
      </c>
      <c r="D13" s="5"/>
      <c r="E13" s="5"/>
      <c r="F13" s="71"/>
    </row>
    <row r="14" spans="1:6" x14ac:dyDescent="0.25">
      <c r="A14" s="1"/>
      <c r="B14" s="25" t="s">
        <v>58</v>
      </c>
      <c r="C14" s="23" t="s">
        <v>49</v>
      </c>
      <c r="D14" s="5"/>
      <c r="E14" s="5"/>
      <c r="F14" s="71"/>
    </row>
    <row r="15" spans="1:6" x14ac:dyDescent="0.25">
      <c r="A15" s="1"/>
      <c r="B15" s="25" t="s">
        <v>59</v>
      </c>
      <c r="C15" s="23" t="s">
        <v>63</v>
      </c>
      <c r="D15" s="5"/>
      <c r="E15" s="5"/>
      <c r="F15" s="71"/>
    </row>
    <row r="16" spans="1:6" ht="30" x14ac:dyDescent="0.25">
      <c r="A16" s="1"/>
      <c r="B16" s="25" t="s">
        <v>60</v>
      </c>
      <c r="C16" s="23" t="s">
        <v>50</v>
      </c>
      <c r="D16" s="5"/>
      <c r="E16" s="5"/>
      <c r="F16" s="71"/>
    </row>
    <row r="17" spans="1:6" ht="30" x14ac:dyDescent="0.25">
      <c r="A17" s="1"/>
      <c r="B17" s="25" t="s">
        <v>61</v>
      </c>
      <c r="C17" s="23" t="s">
        <v>51</v>
      </c>
      <c r="D17" s="5"/>
      <c r="E17" s="5"/>
      <c r="F17" s="71"/>
    </row>
    <row r="18" spans="1:6" x14ac:dyDescent="0.25">
      <c r="A18" s="1"/>
      <c r="B18" s="6" t="s">
        <v>9</v>
      </c>
      <c r="C18" s="23" t="s">
        <v>83</v>
      </c>
      <c r="D18" s="5"/>
      <c r="E18" s="5"/>
      <c r="F18" s="71"/>
    </row>
    <row r="19" spans="1:6" ht="30" x14ac:dyDescent="0.25">
      <c r="A19" s="1"/>
      <c r="B19" s="25" t="s">
        <v>71</v>
      </c>
      <c r="C19" s="23" t="s">
        <v>84</v>
      </c>
      <c r="D19" s="5"/>
      <c r="E19" s="5"/>
      <c r="F19" s="71"/>
    </row>
    <row r="20" spans="1:6" ht="30" x14ac:dyDescent="0.25">
      <c r="A20" s="1"/>
      <c r="B20" s="25" t="s">
        <v>72</v>
      </c>
      <c r="C20" s="23" t="s">
        <v>47</v>
      </c>
      <c r="D20" s="5"/>
      <c r="E20" s="5"/>
      <c r="F20" s="71"/>
    </row>
    <row r="21" spans="1:6" x14ac:dyDescent="0.25">
      <c r="A21" s="1"/>
      <c r="B21" s="25" t="s">
        <v>73</v>
      </c>
      <c r="C21" s="23" t="s">
        <v>64</v>
      </c>
      <c r="D21" s="5"/>
      <c r="E21" s="5"/>
      <c r="F21" s="71"/>
    </row>
    <row r="22" spans="1:6" x14ac:dyDescent="0.25">
      <c r="A22" s="1"/>
      <c r="B22" s="25" t="s">
        <v>74</v>
      </c>
      <c r="C22" s="23" t="s">
        <v>65</v>
      </c>
      <c r="D22" s="5"/>
      <c r="E22" s="5"/>
      <c r="F22" s="71"/>
    </row>
    <row r="23" spans="1:6" ht="30" x14ac:dyDescent="0.25">
      <c r="A23" s="1"/>
      <c r="B23" s="25" t="s">
        <v>75</v>
      </c>
      <c r="C23" s="23" t="s">
        <v>66</v>
      </c>
      <c r="D23" s="5"/>
      <c r="E23" s="5"/>
      <c r="F23" s="71"/>
    </row>
    <row r="24" spans="1:6" ht="30" x14ac:dyDescent="0.25">
      <c r="A24" s="1"/>
      <c r="B24" s="25" t="s">
        <v>76</v>
      </c>
      <c r="C24" s="23" t="s">
        <v>85</v>
      </c>
      <c r="D24" s="5"/>
      <c r="E24" s="5"/>
      <c r="F24" s="71"/>
    </row>
    <row r="25" spans="1:6" x14ac:dyDescent="0.25">
      <c r="A25" s="1"/>
      <c r="B25" s="25" t="s">
        <v>77</v>
      </c>
      <c r="C25" s="23" t="s">
        <v>67</v>
      </c>
      <c r="D25" s="5"/>
      <c r="E25" s="5"/>
      <c r="F25" s="71"/>
    </row>
    <row r="26" spans="1:6" x14ac:dyDescent="0.25">
      <c r="A26" s="1"/>
      <c r="B26" s="25" t="s">
        <v>78</v>
      </c>
      <c r="C26" s="23" t="s">
        <v>86</v>
      </c>
      <c r="D26" s="5"/>
      <c r="E26" s="5"/>
      <c r="F26" s="71"/>
    </row>
    <row r="27" spans="1:6" ht="30" x14ac:dyDescent="0.25">
      <c r="A27" s="1"/>
      <c r="B27" s="25" t="s">
        <v>79</v>
      </c>
      <c r="C27" s="23" t="s">
        <v>68</v>
      </c>
      <c r="D27" s="5"/>
      <c r="E27" s="5"/>
      <c r="F27" s="71"/>
    </row>
    <row r="28" spans="1:6" ht="30" x14ac:dyDescent="0.25">
      <c r="A28" s="1"/>
      <c r="B28" s="25" t="s">
        <v>80</v>
      </c>
      <c r="C28" s="23" t="s">
        <v>69</v>
      </c>
      <c r="D28" s="5"/>
      <c r="E28" s="5"/>
      <c r="F28" s="71"/>
    </row>
    <row r="29" spans="1:6" ht="45" x14ac:dyDescent="0.25">
      <c r="A29" s="1"/>
      <c r="B29" s="25" t="s">
        <v>81</v>
      </c>
      <c r="C29" s="23" t="s">
        <v>70</v>
      </c>
      <c r="D29" s="5"/>
      <c r="E29" s="5"/>
      <c r="F29" s="71"/>
    </row>
    <row r="30" spans="1:6" ht="30" x14ac:dyDescent="0.25">
      <c r="A30" s="1"/>
      <c r="B30" s="25" t="s">
        <v>82</v>
      </c>
      <c r="C30" s="23" t="s">
        <v>51</v>
      </c>
      <c r="D30" s="5"/>
      <c r="E30" s="5"/>
      <c r="F30" s="71"/>
    </row>
    <row r="31" spans="1:6" x14ac:dyDescent="0.25">
      <c r="A31" s="1"/>
      <c r="B31" s="6" t="s">
        <v>10</v>
      </c>
      <c r="C31" s="24" t="s">
        <v>101</v>
      </c>
      <c r="D31" s="5"/>
      <c r="E31" s="5"/>
      <c r="F31" s="71"/>
    </row>
    <row r="32" spans="1:6" x14ac:dyDescent="0.25">
      <c r="A32" s="1"/>
      <c r="B32" s="25" t="s">
        <v>102</v>
      </c>
      <c r="C32" s="23" t="s">
        <v>87</v>
      </c>
      <c r="D32" s="5"/>
      <c r="E32" s="5"/>
      <c r="F32" s="71"/>
    </row>
    <row r="33" spans="1:6" x14ac:dyDescent="0.25">
      <c r="A33" s="1"/>
      <c r="B33" s="25" t="s">
        <v>103</v>
      </c>
      <c r="C33" s="23" t="s">
        <v>88</v>
      </c>
      <c r="D33" s="5"/>
      <c r="E33" s="5"/>
      <c r="F33" s="71"/>
    </row>
    <row r="34" spans="1:6" x14ac:dyDescent="0.25">
      <c r="A34" s="1"/>
      <c r="B34" s="25" t="s">
        <v>105</v>
      </c>
      <c r="C34" s="23" t="s">
        <v>89</v>
      </c>
      <c r="D34" s="5"/>
      <c r="E34" s="5"/>
      <c r="F34" s="71"/>
    </row>
    <row r="35" spans="1:6" x14ac:dyDescent="0.25">
      <c r="A35" s="1"/>
      <c r="B35" s="25" t="s">
        <v>106</v>
      </c>
      <c r="C35" s="23" t="s">
        <v>90</v>
      </c>
      <c r="D35" s="5"/>
      <c r="E35" s="5"/>
      <c r="F35" s="71"/>
    </row>
    <row r="36" spans="1:6" x14ac:dyDescent="0.25">
      <c r="A36" s="1"/>
      <c r="B36" s="25" t="s">
        <v>104</v>
      </c>
      <c r="C36" s="23" t="s">
        <v>91</v>
      </c>
      <c r="D36" s="5"/>
      <c r="E36" s="5"/>
      <c r="F36" s="71"/>
    </row>
    <row r="37" spans="1:6" x14ac:dyDescent="0.25">
      <c r="A37" s="1"/>
      <c r="B37" s="25" t="s">
        <v>107</v>
      </c>
      <c r="C37" s="23" t="s">
        <v>92</v>
      </c>
      <c r="D37" s="5"/>
      <c r="E37" s="5"/>
      <c r="F37" s="71"/>
    </row>
    <row r="38" spans="1:6" x14ac:dyDescent="0.25">
      <c r="A38" s="1"/>
      <c r="B38" s="25" t="s">
        <v>108</v>
      </c>
      <c r="C38" s="23" t="s">
        <v>93</v>
      </c>
      <c r="D38" s="5"/>
      <c r="E38" s="5"/>
      <c r="F38" s="71"/>
    </row>
    <row r="39" spans="1:6" x14ac:dyDescent="0.25">
      <c r="A39" s="1"/>
      <c r="B39" s="25" t="s">
        <v>109</v>
      </c>
      <c r="C39" s="23" t="s">
        <v>94</v>
      </c>
      <c r="D39" s="5"/>
      <c r="E39" s="5"/>
      <c r="F39" s="71"/>
    </row>
    <row r="40" spans="1:6" x14ac:dyDescent="0.25">
      <c r="A40" s="1"/>
      <c r="B40" s="25" t="s">
        <v>110</v>
      </c>
      <c r="C40" s="23" t="s">
        <v>95</v>
      </c>
      <c r="D40" s="5"/>
      <c r="E40" s="5"/>
      <c r="F40" s="71"/>
    </row>
    <row r="41" spans="1:6" x14ac:dyDescent="0.25">
      <c r="A41" s="1"/>
      <c r="B41" s="25" t="s">
        <v>111</v>
      </c>
      <c r="C41" s="23" t="s">
        <v>96</v>
      </c>
      <c r="D41" s="5"/>
      <c r="E41" s="5"/>
      <c r="F41" s="71"/>
    </row>
    <row r="42" spans="1:6" x14ac:dyDescent="0.25">
      <c r="A42" s="1"/>
      <c r="B42" s="25" t="s">
        <v>112</v>
      </c>
      <c r="C42" s="23" t="s">
        <v>97</v>
      </c>
      <c r="D42" s="5"/>
      <c r="E42" s="5"/>
      <c r="F42" s="71"/>
    </row>
    <row r="43" spans="1:6" x14ac:dyDescent="0.25">
      <c r="A43" s="1"/>
      <c r="B43" s="25" t="s">
        <v>113</v>
      </c>
      <c r="C43" s="23" t="s">
        <v>98</v>
      </c>
      <c r="D43" s="5"/>
      <c r="E43" s="5"/>
      <c r="F43" s="71"/>
    </row>
    <row r="44" spans="1:6" x14ac:dyDescent="0.25">
      <c r="A44" s="1"/>
      <c r="B44" s="25" t="s">
        <v>114</v>
      </c>
      <c r="C44" s="23" t="s">
        <v>117</v>
      </c>
      <c r="D44" s="5"/>
      <c r="E44" s="5"/>
      <c r="F44" s="71"/>
    </row>
    <row r="45" spans="1:6" ht="30" x14ac:dyDescent="0.25">
      <c r="A45" s="1"/>
      <c r="B45" s="26" t="s">
        <v>116</v>
      </c>
      <c r="C45" s="23" t="s">
        <v>99</v>
      </c>
      <c r="D45" s="5"/>
      <c r="E45" s="5"/>
      <c r="F45" s="71"/>
    </row>
    <row r="46" spans="1:6" ht="30.75" thickBot="1" x14ac:dyDescent="0.3">
      <c r="A46" s="1"/>
      <c r="B46" s="25" t="s">
        <v>115</v>
      </c>
      <c r="C46" s="23" t="s">
        <v>100</v>
      </c>
      <c r="D46" s="5"/>
      <c r="E46" s="5"/>
      <c r="F46" s="71"/>
    </row>
    <row r="47" spans="1:6" ht="15.75" thickBot="1" x14ac:dyDescent="0.3">
      <c r="A47" s="1"/>
      <c r="B47" s="1"/>
      <c r="C47" s="80" t="s">
        <v>11</v>
      </c>
      <c r="D47" s="81"/>
      <c r="E47" s="82"/>
      <c r="F47" s="72"/>
    </row>
  </sheetData>
  <mergeCells count="2">
    <mergeCell ref="B4:C4"/>
    <mergeCell ref="C47:E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workbookViewId="0">
      <selection activeCell="F4" sqref="F4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6" customWidth="1"/>
    <col min="4" max="4" width="15.85546875" customWidth="1"/>
    <col min="5" max="5" width="16.42578125" customWidth="1"/>
    <col min="6" max="6" width="17.7109375" style="73" customWidth="1"/>
  </cols>
  <sheetData>
    <row r="2" spans="1:6" x14ac:dyDescent="0.25">
      <c r="A2" s="1"/>
      <c r="B2" s="2" t="s">
        <v>0</v>
      </c>
      <c r="C2" s="3" t="s">
        <v>37</v>
      </c>
      <c r="D2" s="1"/>
      <c r="E2" s="1"/>
      <c r="F2" s="68"/>
    </row>
    <row r="3" spans="1:6" x14ac:dyDescent="0.25">
      <c r="A3" s="1"/>
      <c r="B3" s="1"/>
      <c r="C3" s="1"/>
      <c r="D3" s="1"/>
      <c r="E3" s="1"/>
      <c r="F3" s="68"/>
    </row>
    <row r="4" spans="1:6" ht="97.5" customHeight="1" x14ac:dyDescent="0.25">
      <c r="A4" s="1"/>
      <c r="B4" s="79" t="s">
        <v>35</v>
      </c>
      <c r="C4" s="79"/>
      <c r="D4" s="1"/>
      <c r="E4" s="1" t="s">
        <v>1</v>
      </c>
      <c r="F4" s="68"/>
    </row>
    <row r="5" spans="1:6" ht="15.75" thickBot="1" x14ac:dyDescent="0.3">
      <c r="A5" s="1"/>
      <c r="B5" s="1"/>
      <c r="C5" s="1"/>
      <c r="D5" s="1"/>
      <c r="E5" s="1"/>
      <c r="F5" s="68"/>
    </row>
    <row r="6" spans="1:6" ht="39" thickBot="1" x14ac:dyDescent="0.3">
      <c r="A6" s="8"/>
      <c r="B6" s="9" t="s">
        <v>2</v>
      </c>
      <c r="C6" s="20" t="s">
        <v>3</v>
      </c>
      <c r="D6" s="20" t="s">
        <v>4</v>
      </c>
      <c r="E6" s="20" t="s">
        <v>5</v>
      </c>
      <c r="F6" s="69" t="s">
        <v>6</v>
      </c>
    </row>
    <row r="7" spans="1:6" x14ac:dyDescent="0.25">
      <c r="A7" s="1"/>
      <c r="B7" s="27" t="s">
        <v>7</v>
      </c>
      <c r="C7" s="21" t="s">
        <v>134</v>
      </c>
      <c r="D7" s="31"/>
      <c r="E7" s="31"/>
      <c r="F7" s="70"/>
    </row>
    <row r="8" spans="1:6" x14ac:dyDescent="0.25">
      <c r="A8" s="1"/>
      <c r="B8" s="28" t="s">
        <v>125</v>
      </c>
      <c r="C8" s="21" t="s">
        <v>135</v>
      </c>
      <c r="D8" s="31"/>
      <c r="E8" s="31"/>
      <c r="F8" s="71"/>
    </row>
    <row r="9" spans="1:6" x14ac:dyDescent="0.25">
      <c r="A9" s="1"/>
      <c r="B9" s="28" t="s">
        <v>126</v>
      </c>
      <c r="C9" s="21" t="s">
        <v>118</v>
      </c>
      <c r="D9" s="31"/>
      <c r="E9" s="31"/>
      <c r="F9" s="71"/>
    </row>
    <row r="10" spans="1:6" ht="30" x14ac:dyDescent="0.25">
      <c r="A10" s="1"/>
      <c r="B10" s="28" t="s">
        <v>127</v>
      </c>
      <c r="C10" s="21" t="s">
        <v>119</v>
      </c>
      <c r="D10" s="31"/>
      <c r="E10" s="31"/>
      <c r="F10" s="71"/>
    </row>
    <row r="11" spans="1:6" ht="30" x14ac:dyDescent="0.25">
      <c r="A11" s="1"/>
      <c r="B11" s="28" t="s">
        <v>128</v>
      </c>
      <c r="C11" s="21" t="s">
        <v>120</v>
      </c>
      <c r="D11" s="31"/>
      <c r="E11" s="31"/>
      <c r="F11" s="71"/>
    </row>
    <row r="12" spans="1:6" x14ac:dyDescent="0.25">
      <c r="A12" s="1"/>
      <c r="B12" s="28" t="s">
        <v>129</v>
      </c>
      <c r="C12" s="21" t="s">
        <v>121</v>
      </c>
      <c r="D12" s="31"/>
      <c r="E12" s="31"/>
      <c r="F12" s="71"/>
    </row>
    <row r="13" spans="1:6" x14ac:dyDescent="0.25">
      <c r="A13" s="1"/>
      <c r="B13" s="28" t="s">
        <v>130</v>
      </c>
      <c r="C13" s="21" t="s">
        <v>122</v>
      </c>
      <c r="D13" s="31"/>
      <c r="E13" s="31"/>
      <c r="F13" s="71"/>
    </row>
    <row r="14" spans="1:6" x14ac:dyDescent="0.25">
      <c r="A14" s="1"/>
      <c r="B14" s="28" t="s">
        <v>131</v>
      </c>
      <c r="C14" s="21" t="s">
        <v>123</v>
      </c>
      <c r="D14" s="31"/>
      <c r="E14" s="31"/>
      <c r="F14" s="71"/>
    </row>
    <row r="15" spans="1:6" x14ac:dyDescent="0.25">
      <c r="A15" s="1"/>
      <c r="B15" s="28" t="s">
        <v>132</v>
      </c>
      <c r="C15" s="21" t="s">
        <v>136</v>
      </c>
      <c r="D15" s="31"/>
      <c r="E15" s="31"/>
      <c r="F15" s="71"/>
    </row>
    <row r="16" spans="1:6" x14ac:dyDescent="0.25">
      <c r="A16" s="1"/>
      <c r="B16" s="28" t="s">
        <v>133</v>
      </c>
      <c r="C16" s="21" t="s">
        <v>124</v>
      </c>
      <c r="D16" s="31"/>
      <c r="E16" s="31"/>
      <c r="F16" s="71"/>
    </row>
    <row r="17" spans="1:6" x14ac:dyDescent="0.25">
      <c r="A17" s="1"/>
      <c r="B17" s="29" t="s">
        <v>8</v>
      </c>
      <c r="C17" s="21" t="s">
        <v>144</v>
      </c>
      <c r="D17" s="19"/>
      <c r="E17" s="5"/>
      <c r="F17" s="71"/>
    </row>
    <row r="18" spans="1:6" x14ac:dyDescent="0.25">
      <c r="A18" s="1"/>
      <c r="B18" s="30" t="s">
        <v>53</v>
      </c>
      <c r="C18" s="21" t="s">
        <v>137</v>
      </c>
      <c r="D18" s="19"/>
      <c r="E18" s="5"/>
      <c r="F18" s="71"/>
    </row>
    <row r="19" spans="1:6" x14ac:dyDescent="0.25">
      <c r="A19" s="1"/>
      <c r="B19" s="30" t="s">
        <v>54</v>
      </c>
      <c r="C19" s="21" t="s">
        <v>145</v>
      </c>
      <c r="D19" s="19"/>
      <c r="E19" s="5"/>
      <c r="F19" s="71"/>
    </row>
    <row r="20" spans="1:6" x14ac:dyDescent="0.25">
      <c r="A20" s="1"/>
      <c r="B20" s="30" t="s">
        <v>55</v>
      </c>
      <c r="C20" s="21" t="s">
        <v>146</v>
      </c>
      <c r="D20" s="19"/>
      <c r="E20" s="5"/>
      <c r="F20" s="71"/>
    </row>
    <row r="21" spans="1:6" x14ac:dyDescent="0.25">
      <c r="A21" s="1"/>
      <c r="B21" s="30" t="s">
        <v>56</v>
      </c>
      <c r="C21" s="21" t="s">
        <v>138</v>
      </c>
      <c r="D21" s="19"/>
      <c r="E21" s="5"/>
      <c r="F21" s="71"/>
    </row>
    <row r="22" spans="1:6" x14ac:dyDescent="0.25">
      <c r="A22" s="1"/>
      <c r="B22" s="30" t="s">
        <v>57</v>
      </c>
      <c r="C22" s="21" t="s">
        <v>147</v>
      </c>
      <c r="D22" s="19"/>
      <c r="E22" s="5"/>
      <c r="F22" s="71"/>
    </row>
    <row r="23" spans="1:6" x14ac:dyDescent="0.25">
      <c r="A23" s="1"/>
      <c r="B23" s="30" t="s">
        <v>58</v>
      </c>
      <c r="C23" s="21" t="s">
        <v>139</v>
      </c>
      <c r="D23" s="19"/>
      <c r="E23" s="5"/>
      <c r="F23" s="71"/>
    </row>
    <row r="24" spans="1:6" x14ac:dyDescent="0.25">
      <c r="A24" s="1"/>
      <c r="B24" s="30" t="s">
        <v>59</v>
      </c>
      <c r="C24" s="21" t="s">
        <v>140</v>
      </c>
      <c r="D24" s="19"/>
      <c r="E24" s="5"/>
      <c r="F24" s="71"/>
    </row>
    <row r="25" spans="1:6" x14ac:dyDescent="0.25">
      <c r="A25" s="1"/>
      <c r="B25" s="30" t="s">
        <v>60</v>
      </c>
      <c r="C25" s="21" t="s">
        <v>141</v>
      </c>
      <c r="D25" s="19"/>
      <c r="E25" s="5"/>
      <c r="F25" s="71"/>
    </row>
    <row r="26" spans="1:6" x14ac:dyDescent="0.25">
      <c r="A26" s="1"/>
      <c r="B26" s="30" t="s">
        <v>61</v>
      </c>
      <c r="C26" s="21" t="s">
        <v>148</v>
      </c>
      <c r="D26" s="19"/>
      <c r="E26" s="5"/>
      <c r="F26" s="71"/>
    </row>
    <row r="27" spans="1:6" ht="15.75" thickBot="1" x14ac:dyDescent="0.3">
      <c r="A27" s="1"/>
      <c r="B27" s="30" t="s">
        <v>143</v>
      </c>
      <c r="C27" s="21" t="s">
        <v>142</v>
      </c>
      <c r="D27" s="19"/>
      <c r="E27" s="5"/>
      <c r="F27" s="71"/>
    </row>
    <row r="28" spans="1:6" ht="15.75" thickBot="1" x14ac:dyDescent="0.3">
      <c r="A28" s="1"/>
      <c r="B28" s="1"/>
      <c r="C28" s="83" t="s">
        <v>11</v>
      </c>
      <c r="D28" s="81"/>
      <c r="E28" s="82"/>
      <c r="F28" s="72"/>
    </row>
  </sheetData>
  <mergeCells count="2">
    <mergeCell ref="B4:C4"/>
    <mergeCell ref="C28:E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101"/>
  <sheetViews>
    <sheetView workbookViewId="0">
      <selection activeCell="F4" sqref="F4"/>
    </sheetView>
  </sheetViews>
  <sheetFormatPr defaultColWidth="9.140625" defaultRowHeight="15" x14ac:dyDescent="0.25"/>
  <cols>
    <col min="1" max="1" width="1.85546875" style="12" customWidth="1"/>
    <col min="2" max="2" width="12.7109375" style="12" customWidth="1"/>
    <col min="3" max="3" width="76.42578125" style="12" customWidth="1"/>
    <col min="4" max="4" width="18.140625" style="12" customWidth="1"/>
    <col min="5" max="5" width="19.140625" style="12" customWidth="1"/>
    <col min="6" max="6" width="16.28515625" style="78" customWidth="1"/>
    <col min="7" max="7" width="9.140625" style="12"/>
    <col min="8" max="8" width="38.7109375" style="12" customWidth="1"/>
    <col min="9" max="9" width="22.42578125" style="12" customWidth="1"/>
    <col min="10" max="16384" width="9.140625" style="12"/>
  </cols>
  <sheetData>
    <row r="2" spans="1:6" x14ac:dyDescent="0.25">
      <c r="A2" s="13"/>
      <c r="B2" s="14" t="s">
        <v>0</v>
      </c>
      <c r="C2" s="15" t="s">
        <v>38</v>
      </c>
      <c r="D2" s="13"/>
      <c r="E2" s="13"/>
      <c r="F2" s="74"/>
    </row>
    <row r="3" spans="1:6" x14ac:dyDescent="0.25">
      <c r="A3" s="13"/>
      <c r="B3" s="13"/>
      <c r="C3" s="13"/>
      <c r="D3" s="13"/>
      <c r="E3" s="13"/>
      <c r="F3" s="74"/>
    </row>
    <row r="4" spans="1:6" ht="102.75" customHeight="1" x14ac:dyDescent="0.25">
      <c r="A4" s="13"/>
      <c r="B4" s="79" t="s">
        <v>35</v>
      </c>
      <c r="C4" s="79"/>
      <c r="D4" s="13"/>
      <c r="E4" s="13" t="s">
        <v>1</v>
      </c>
      <c r="F4" s="74"/>
    </row>
    <row r="5" spans="1:6" ht="15.75" thickBot="1" x14ac:dyDescent="0.3">
      <c r="A5" s="13"/>
      <c r="B5" s="13"/>
      <c r="C5" s="13"/>
      <c r="D5" s="13"/>
      <c r="E5" s="13"/>
      <c r="F5" s="74"/>
    </row>
    <row r="6" spans="1:6" s="17" customFormat="1" ht="39" thickBot="1" x14ac:dyDescent="0.3">
      <c r="A6" s="16"/>
      <c r="B6" s="9" t="s">
        <v>2</v>
      </c>
      <c r="C6" s="20" t="s">
        <v>3</v>
      </c>
      <c r="D6" s="20" t="s">
        <v>4</v>
      </c>
      <c r="E6" s="20" t="s">
        <v>5</v>
      </c>
      <c r="F6" s="69" t="s">
        <v>6</v>
      </c>
    </row>
    <row r="7" spans="1:6" ht="45" x14ac:dyDescent="0.25">
      <c r="A7" s="13"/>
      <c r="B7" s="32" t="s">
        <v>7</v>
      </c>
      <c r="C7" s="33" t="s">
        <v>169</v>
      </c>
      <c r="D7" s="31"/>
      <c r="E7" s="31"/>
      <c r="F7" s="75"/>
    </row>
    <row r="8" spans="1:6" ht="30" x14ac:dyDescent="0.25">
      <c r="A8" s="13"/>
      <c r="B8" s="34" t="s">
        <v>125</v>
      </c>
      <c r="C8" s="33" t="s">
        <v>149</v>
      </c>
      <c r="D8" s="31"/>
      <c r="E8" s="31"/>
      <c r="F8" s="76"/>
    </row>
    <row r="9" spans="1:6" ht="30" x14ac:dyDescent="0.25">
      <c r="A9" s="13"/>
      <c r="B9" s="34" t="s">
        <v>126</v>
      </c>
      <c r="C9" s="33" t="s">
        <v>150</v>
      </c>
      <c r="D9" s="31"/>
      <c r="E9" s="31"/>
      <c r="F9" s="76"/>
    </row>
    <row r="10" spans="1:6" x14ac:dyDescent="0.25">
      <c r="A10" s="13"/>
      <c r="B10" s="34" t="s">
        <v>127</v>
      </c>
      <c r="C10" s="33" t="s">
        <v>151</v>
      </c>
      <c r="D10" s="31"/>
      <c r="E10" s="31"/>
      <c r="F10" s="76"/>
    </row>
    <row r="11" spans="1:6" ht="30" x14ac:dyDescent="0.25">
      <c r="A11" s="13"/>
      <c r="B11" s="34" t="s">
        <v>128</v>
      </c>
      <c r="C11" s="33" t="s">
        <v>152</v>
      </c>
      <c r="D11" s="31"/>
      <c r="E11" s="31"/>
      <c r="F11" s="76"/>
    </row>
    <row r="12" spans="1:6" x14ac:dyDescent="0.25">
      <c r="A12" s="13"/>
      <c r="B12" s="34" t="s">
        <v>129</v>
      </c>
      <c r="C12" s="33" t="s">
        <v>153</v>
      </c>
      <c r="D12" s="31"/>
      <c r="E12" s="31"/>
      <c r="F12" s="76"/>
    </row>
    <row r="13" spans="1:6" x14ac:dyDescent="0.25">
      <c r="A13" s="13"/>
      <c r="B13" s="34" t="s">
        <v>130</v>
      </c>
      <c r="C13" s="33" t="s">
        <v>154</v>
      </c>
      <c r="D13" s="31"/>
      <c r="E13" s="31"/>
      <c r="F13" s="76"/>
    </row>
    <row r="14" spans="1:6" x14ac:dyDescent="0.25">
      <c r="A14" s="13"/>
      <c r="B14" s="34" t="s">
        <v>131</v>
      </c>
      <c r="C14" s="33" t="s">
        <v>155</v>
      </c>
      <c r="D14" s="31"/>
      <c r="E14" s="31"/>
      <c r="F14" s="76"/>
    </row>
    <row r="15" spans="1:6" x14ac:dyDescent="0.25">
      <c r="A15" s="13"/>
      <c r="B15" s="34" t="s">
        <v>132</v>
      </c>
      <c r="C15" s="33" t="s">
        <v>156</v>
      </c>
      <c r="D15" s="31"/>
      <c r="E15" s="31"/>
      <c r="F15" s="76"/>
    </row>
    <row r="16" spans="1:6" ht="30" x14ac:dyDescent="0.25">
      <c r="A16" s="13"/>
      <c r="B16" s="34" t="s">
        <v>133</v>
      </c>
      <c r="C16" s="33" t="s">
        <v>157</v>
      </c>
      <c r="D16" s="31"/>
      <c r="E16" s="31"/>
      <c r="F16" s="76"/>
    </row>
    <row r="17" spans="1:6" x14ac:dyDescent="0.25">
      <c r="A17" s="13"/>
      <c r="B17" s="34" t="s">
        <v>170</v>
      </c>
      <c r="C17" s="33" t="s">
        <v>158</v>
      </c>
      <c r="D17" s="31"/>
      <c r="E17" s="31"/>
      <c r="F17" s="76"/>
    </row>
    <row r="18" spans="1:6" ht="30" x14ac:dyDescent="0.25">
      <c r="A18" s="13"/>
      <c r="B18" s="34" t="s">
        <v>171</v>
      </c>
      <c r="C18" s="33" t="s">
        <v>159</v>
      </c>
      <c r="D18" s="31"/>
      <c r="E18" s="31"/>
      <c r="F18" s="76"/>
    </row>
    <row r="19" spans="1:6" ht="30" x14ac:dyDescent="0.25">
      <c r="A19" s="13"/>
      <c r="B19" s="34" t="s">
        <v>172</v>
      </c>
      <c r="C19" s="33" t="s">
        <v>160</v>
      </c>
      <c r="D19" s="31"/>
      <c r="E19" s="31"/>
      <c r="F19" s="76"/>
    </row>
    <row r="20" spans="1:6" ht="30" x14ac:dyDescent="0.25">
      <c r="A20" s="13"/>
      <c r="B20" s="34" t="s">
        <v>173</v>
      </c>
      <c r="C20" s="33" t="s">
        <v>161</v>
      </c>
      <c r="D20" s="31"/>
      <c r="E20" s="31"/>
      <c r="F20" s="76"/>
    </row>
    <row r="21" spans="1:6" ht="30" x14ac:dyDescent="0.25">
      <c r="A21" s="13"/>
      <c r="B21" s="34" t="s">
        <v>174</v>
      </c>
      <c r="C21" s="33" t="s">
        <v>162</v>
      </c>
      <c r="D21" s="31"/>
      <c r="E21" s="31"/>
      <c r="F21" s="76"/>
    </row>
    <row r="22" spans="1:6" x14ac:dyDescent="0.25">
      <c r="A22" s="13"/>
      <c r="B22" s="34" t="s">
        <v>175</v>
      </c>
      <c r="C22" s="33" t="s">
        <v>163</v>
      </c>
      <c r="D22" s="31"/>
      <c r="E22" s="31"/>
      <c r="F22" s="76"/>
    </row>
    <row r="23" spans="1:6" x14ac:dyDescent="0.25">
      <c r="A23" s="13"/>
      <c r="B23" s="34" t="s">
        <v>176</v>
      </c>
      <c r="C23" s="33" t="s">
        <v>235</v>
      </c>
      <c r="D23" s="31"/>
      <c r="E23" s="31"/>
      <c r="F23" s="76"/>
    </row>
    <row r="24" spans="1:6" x14ac:dyDescent="0.25">
      <c r="A24" s="13"/>
      <c r="B24" s="34" t="s">
        <v>177</v>
      </c>
      <c r="C24" s="33" t="s">
        <v>164</v>
      </c>
      <c r="D24" s="31"/>
      <c r="E24" s="31"/>
      <c r="F24" s="76"/>
    </row>
    <row r="25" spans="1:6" x14ac:dyDescent="0.25">
      <c r="A25" s="13"/>
      <c r="B25" s="34" t="s">
        <v>178</v>
      </c>
      <c r="C25" s="33" t="s">
        <v>165</v>
      </c>
      <c r="D25" s="31"/>
      <c r="E25" s="31"/>
      <c r="F25" s="76"/>
    </row>
    <row r="26" spans="1:6" ht="30" x14ac:dyDescent="0.25">
      <c r="A26" s="13"/>
      <c r="B26" s="34" t="s">
        <v>179</v>
      </c>
      <c r="C26" s="33" t="s">
        <v>166</v>
      </c>
      <c r="D26" s="31"/>
      <c r="E26" s="31"/>
      <c r="F26" s="76"/>
    </row>
    <row r="27" spans="1:6" ht="30" x14ac:dyDescent="0.25">
      <c r="A27" s="13"/>
      <c r="B27" s="34" t="s">
        <v>180</v>
      </c>
      <c r="C27" s="33" t="s">
        <v>167</v>
      </c>
      <c r="D27" s="31"/>
      <c r="E27" s="31"/>
      <c r="F27" s="76"/>
    </row>
    <row r="28" spans="1:6" ht="30.75" thickBot="1" x14ac:dyDescent="0.3">
      <c r="A28" s="13"/>
      <c r="B28" s="34" t="s">
        <v>181</v>
      </c>
      <c r="C28" s="33" t="s">
        <v>168</v>
      </c>
      <c r="D28" s="31"/>
      <c r="E28" s="31"/>
      <c r="F28" s="76"/>
    </row>
    <row r="29" spans="1:6" ht="15.75" thickBot="1" x14ac:dyDescent="0.3">
      <c r="A29" s="13"/>
      <c r="B29" s="13"/>
      <c r="C29" s="80" t="s">
        <v>11</v>
      </c>
      <c r="D29" s="81"/>
      <c r="E29" s="82"/>
      <c r="F29" s="77"/>
    </row>
    <row r="77" spans="8:8" x14ac:dyDescent="0.25">
      <c r="H77" s="12" t="s">
        <v>29</v>
      </c>
    </row>
    <row r="78" spans="8:8" x14ac:dyDescent="0.25">
      <c r="H78" s="12" t="s">
        <v>12</v>
      </c>
    </row>
    <row r="79" spans="8:8" x14ac:dyDescent="0.25">
      <c r="H79" s="12" t="s">
        <v>13</v>
      </c>
    </row>
    <row r="80" spans="8:8" x14ac:dyDescent="0.25">
      <c r="H80" s="12" t="s">
        <v>14</v>
      </c>
    </row>
    <row r="81" spans="8:8" x14ac:dyDescent="0.25">
      <c r="H81" s="12" t="s">
        <v>15</v>
      </c>
    </row>
    <row r="82" spans="8:8" x14ac:dyDescent="0.25">
      <c r="H82" s="12" t="s">
        <v>16</v>
      </c>
    </row>
    <row r="83" spans="8:8" x14ac:dyDescent="0.25">
      <c r="H83" s="12" t="s">
        <v>17</v>
      </c>
    </row>
    <row r="84" spans="8:8" x14ac:dyDescent="0.25">
      <c r="H84" s="12" t="s">
        <v>18</v>
      </c>
    </row>
    <row r="85" spans="8:8" x14ac:dyDescent="0.25">
      <c r="H85" s="12" t="s">
        <v>19</v>
      </c>
    </row>
    <row r="86" spans="8:8" x14ac:dyDescent="0.25">
      <c r="H86" s="12">
        <v>1000</v>
      </c>
    </row>
    <row r="87" spans="8:8" x14ac:dyDescent="0.25">
      <c r="H87" s="12" t="s">
        <v>20</v>
      </c>
    </row>
    <row r="88" spans="8:8" x14ac:dyDescent="0.25">
      <c r="H88" s="12" t="s">
        <v>30</v>
      </c>
    </row>
    <row r="89" spans="8:8" x14ac:dyDescent="0.25">
      <c r="H89" s="12">
        <v>8</v>
      </c>
    </row>
    <row r="90" spans="8:8" x14ac:dyDescent="0.25">
      <c r="H90" s="12" t="s">
        <v>21</v>
      </c>
    </row>
    <row r="91" spans="8:8" x14ac:dyDescent="0.25">
      <c r="H91" s="12" t="s">
        <v>22</v>
      </c>
    </row>
    <row r="92" spans="8:8" x14ac:dyDescent="0.25">
      <c r="H92" s="12" t="s">
        <v>23</v>
      </c>
    </row>
    <row r="93" spans="8:8" x14ac:dyDescent="0.25">
      <c r="H93" s="12" t="s">
        <v>24</v>
      </c>
    </row>
    <row r="94" spans="8:8" x14ac:dyDescent="0.25">
      <c r="H94" s="12" t="s">
        <v>25</v>
      </c>
    </row>
    <row r="95" spans="8:8" x14ac:dyDescent="0.25">
      <c r="H95" s="12" t="s">
        <v>26</v>
      </c>
    </row>
    <row r="96" spans="8:8" x14ac:dyDescent="0.25">
      <c r="H96" s="12" t="s">
        <v>31</v>
      </c>
    </row>
    <row r="97" spans="8:8" x14ac:dyDescent="0.25">
      <c r="H97" s="12" t="s">
        <v>32</v>
      </c>
    </row>
    <row r="98" spans="8:8" x14ac:dyDescent="0.25">
      <c r="H98" s="12" t="s">
        <v>27</v>
      </c>
    </row>
    <row r="99" spans="8:8" x14ac:dyDescent="0.25">
      <c r="H99" s="12" t="s">
        <v>33</v>
      </c>
    </row>
    <row r="100" spans="8:8" x14ac:dyDescent="0.25">
      <c r="H100" s="12" t="s">
        <v>28</v>
      </c>
    </row>
    <row r="101" spans="8:8" x14ac:dyDescent="0.25">
      <c r="H101" s="12" t="s">
        <v>34</v>
      </c>
    </row>
  </sheetData>
  <mergeCells count="2">
    <mergeCell ref="B4:C4"/>
    <mergeCell ref="C29:E2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0"/>
  <sheetViews>
    <sheetView workbookViewId="0">
      <selection activeCell="F4" sqref="F4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4.85546875" style="73" customWidth="1"/>
    <col min="7" max="7" width="87" customWidth="1"/>
  </cols>
  <sheetData>
    <row r="2" spans="1:6" x14ac:dyDescent="0.25">
      <c r="A2" s="1"/>
      <c r="B2" s="2" t="s">
        <v>0</v>
      </c>
      <c r="C2" s="3" t="s">
        <v>39</v>
      </c>
      <c r="D2" s="1"/>
      <c r="E2" s="1"/>
      <c r="F2" s="68"/>
    </row>
    <row r="3" spans="1:6" x14ac:dyDescent="0.25">
      <c r="A3" s="1"/>
      <c r="B3" s="1"/>
      <c r="C3" s="1"/>
      <c r="D3" s="1"/>
      <c r="E3" s="1"/>
      <c r="F3" s="68"/>
    </row>
    <row r="4" spans="1:6" ht="97.5" customHeight="1" x14ac:dyDescent="0.25">
      <c r="A4" s="1"/>
      <c r="B4" s="79" t="s">
        <v>35</v>
      </c>
      <c r="C4" s="79"/>
      <c r="D4" s="1"/>
      <c r="E4" s="1" t="s">
        <v>1</v>
      </c>
      <c r="F4" s="68"/>
    </row>
    <row r="5" spans="1:6" ht="15.75" thickBot="1" x14ac:dyDescent="0.3">
      <c r="A5" s="1"/>
      <c r="B5" s="1"/>
      <c r="C5" s="1"/>
      <c r="D5" s="1"/>
      <c r="E5" s="1"/>
      <c r="F5" s="68"/>
    </row>
    <row r="6" spans="1:6" ht="39" thickBot="1" x14ac:dyDescent="0.3">
      <c r="A6" s="8"/>
      <c r="B6" s="9" t="s">
        <v>2</v>
      </c>
      <c r="C6" s="9" t="s">
        <v>3</v>
      </c>
      <c r="D6" s="10" t="s">
        <v>4</v>
      </c>
      <c r="E6" s="10" t="s">
        <v>5</v>
      </c>
      <c r="F6" s="69" t="s">
        <v>6</v>
      </c>
    </row>
    <row r="7" spans="1:6" ht="60" x14ac:dyDescent="0.25">
      <c r="A7" s="1"/>
      <c r="B7" s="36" t="s">
        <v>7</v>
      </c>
      <c r="C7" s="38" t="s">
        <v>227</v>
      </c>
      <c r="D7" s="4"/>
      <c r="E7" s="4"/>
      <c r="F7" s="70"/>
    </row>
    <row r="8" spans="1:6" ht="30" x14ac:dyDescent="0.25">
      <c r="A8" s="1"/>
      <c r="B8" s="47" t="s">
        <v>125</v>
      </c>
      <c r="C8" s="46" t="s">
        <v>228</v>
      </c>
      <c r="D8" s="41"/>
      <c r="E8" s="41"/>
      <c r="F8" s="71"/>
    </row>
    <row r="9" spans="1:6" x14ac:dyDescent="0.25">
      <c r="A9" s="1"/>
      <c r="B9" s="47" t="s">
        <v>126</v>
      </c>
      <c r="C9" s="46" t="s">
        <v>225</v>
      </c>
      <c r="D9" s="41"/>
      <c r="E9" s="41"/>
      <c r="F9" s="71"/>
    </row>
    <row r="10" spans="1:6" ht="30" x14ac:dyDescent="0.25">
      <c r="A10" s="1"/>
      <c r="B10" s="47" t="s">
        <v>127</v>
      </c>
      <c r="C10" s="46" t="s">
        <v>226</v>
      </c>
      <c r="D10" s="41"/>
      <c r="E10" s="41"/>
      <c r="F10" s="71"/>
    </row>
    <row r="11" spans="1:6" ht="45" x14ac:dyDescent="0.25">
      <c r="A11" s="1"/>
      <c r="B11" s="47" t="s">
        <v>128</v>
      </c>
      <c r="C11" s="46" t="s">
        <v>229</v>
      </c>
      <c r="D11" s="41"/>
      <c r="E11" s="41"/>
      <c r="F11" s="71"/>
    </row>
    <row r="12" spans="1:6" ht="60" x14ac:dyDescent="0.25">
      <c r="A12" s="1"/>
      <c r="B12" s="40" t="s">
        <v>8</v>
      </c>
      <c r="C12" s="46" t="s">
        <v>233</v>
      </c>
      <c r="D12" s="41"/>
      <c r="E12" s="41"/>
      <c r="F12" s="71"/>
    </row>
    <row r="13" spans="1:6" ht="30" x14ac:dyDescent="0.25">
      <c r="A13" s="1"/>
      <c r="B13" s="47" t="s">
        <v>53</v>
      </c>
      <c r="C13" s="46" t="s">
        <v>212</v>
      </c>
      <c r="D13" s="41"/>
      <c r="E13" s="41"/>
      <c r="F13" s="71"/>
    </row>
    <row r="14" spans="1:6" ht="30" x14ac:dyDescent="0.25">
      <c r="A14" s="1"/>
      <c r="B14" s="47" t="s">
        <v>54</v>
      </c>
      <c r="C14" s="46" t="s">
        <v>208</v>
      </c>
      <c r="D14" s="41"/>
      <c r="E14" s="41"/>
      <c r="F14" s="71"/>
    </row>
    <row r="15" spans="1:6" ht="60" x14ac:dyDescent="0.25">
      <c r="A15" s="1"/>
      <c r="B15" s="47" t="s">
        <v>55</v>
      </c>
      <c r="C15" s="46" t="s">
        <v>230</v>
      </c>
      <c r="D15" s="41"/>
      <c r="E15" s="41"/>
      <c r="F15" s="71"/>
    </row>
    <row r="16" spans="1:6" ht="30" x14ac:dyDescent="0.25">
      <c r="A16" s="1"/>
      <c r="B16" s="47" t="s">
        <v>56</v>
      </c>
      <c r="C16" s="46" t="s">
        <v>231</v>
      </c>
      <c r="D16" s="41"/>
      <c r="E16" s="41"/>
      <c r="F16" s="71"/>
    </row>
    <row r="17" spans="1:6" x14ac:dyDescent="0.25">
      <c r="A17" s="1"/>
      <c r="B17" s="47" t="s">
        <v>57</v>
      </c>
      <c r="C17" s="46" t="s">
        <v>211</v>
      </c>
      <c r="D17" s="41"/>
      <c r="E17" s="41"/>
      <c r="F17" s="71"/>
    </row>
    <row r="18" spans="1:6" ht="45" x14ac:dyDescent="0.25">
      <c r="A18" s="1"/>
      <c r="B18" s="40" t="s">
        <v>9</v>
      </c>
      <c r="C18" s="46" t="s">
        <v>234</v>
      </c>
      <c r="D18" s="41"/>
      <c r="E18" s="41"/>
      <c r="F18" s="71"/>
    </row>
    <row r="19" spans="1:6" ht="45.75" thickBot="1" x14ac:dyDescent="0.3">
      <c r="A19" s="1"/>
      <c r="B19" s="45" t="s">
        <v>71</v>
      </c>
      <c r="C19" s="37" t="s">
        <v>232</v>
      </c>
      <c r="D19" s="5"/>
      <c r="E19" s="5"/>
      <c r="F19" s="71"/>
    </row>
    <row r="20" spans="1:6" ht="15.75" thickBot="1" x14ac:dyDescent="0.3">
      <c r="A20" s="1"/>
      <c r="B20" s="1"/>
      <c r="C20" s="80" t="s">
        <v>11</v>
      </c>
      <c r="D20" s="81"/>
      <c r="E20" s="82"/>
      <c r="F20" s="72"/>
    </row>
  </sheetData>
  <mergeCells count="2">
    <mergeCell ref="B4:C4"/>
    <mergeCell ref="C20:E2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16"/>
  <sheetViews>
    <sheetView workbookViewId="0">
      <selection activeCell="F4" sqref="F4"/>
    </sheetView>
  </sheetViews>
  <sheetFormatPr defaultColWidth="8.85546875" defaultRowHeight="15" x14ac:dyDescent="0.25"/>
  <cols>
    <col min="1" max="1" width="3.42578125" customWidth="1"/>
    <col min="2" max="2" width="11.85546875" customWidth="1"/>
    <col min="3" max="3" width="64.42578125" customWidth="1"/>
    <col min="4" max="4" width="14.42578125" customWidth="1"/>
    <col min="5" max="5" width="15" customWidth="1"/>
    <col min="6" max="6" width="15.85546875" style="73" customWidth="1"/>
  </cols>
  <sheetData>
    <row r="2" spans="1:6" x14ac:dyDescent="0.25">
      <c r="A2" s="1"/>
      <c r="B2" s="2" t="s">
        <v>0</v>
      </c>
      <c r="C2" s="3" t="s">
        <v>40</v>
      </c>
      <c r="D2" s="1"/>
      <c r="E2" s="1"/>
      <c r="F2" s="68"/>
    </row>
    <row r="3" spans="1:6" x14ac:dyDescent="0.25">
      <c r="A3" s="1"/>
      <c r="B3" s="1"/>
      <c r="C3" s="1"/>
      <c r="D3" s="1"/>
      <c r="E3" s="1"/>
      <c r="F3" s="68"/>
    </row>
    <row r="4" spans="1:6" ht="106.5" customHeight="1" x14ac:dyDescent="0.25">
      <c r="A4" s="1"/>
      <c r="B4" s="79" t="s">
        <v>35</v>
      </c>
      <c r="C4" s="79"/>
      <c r="D4" s="1"/>
      <c r="E4" s="1" t="s">
        <v>1</v>
      </c>
      <c r="F4" s="68"/>
    </row>
    <row r="5" spans="1:6" ht="15.75" thickBot="1" x14ac:dyDescent="0.3">
      <c r="A5" s="1"/>
      <c r="B5" s="1"/>
      <c r="C5" s="1"/>
      <c r="D5" s="1"/>
      <c r="E5" s="1"/>
      <c r="F5" s="68"/>
    </row>
    <row r="6" spans="1:6" s="11" customFormat="1" ht="39" thickBot="1" x14ac:dyDescent="0.3">
      <c r="A6" s="8"/>
      <c r="B6" s="9" t="s">
        <v>2</v>
      </c>
      <c r="C6" s="20" t="s">
        <v>3</v>
      </c>
      <c r="D6" s="10" t="s">
        <v>4</v>
      </c>
      <c r="E6" s="10" t="s">
        <v>5</v>
      </c>
      <c r="F6" s="69" t="s">
        <v>6</v>
      </c>
    </row>
    <row r="7" spans="1:6" ht="60" x14ac:dyDescent="0.25">
      <c r="A7" s="1"/>
      <c r="B7" s="27" t="s">
        <v>7</v>
      </c>
      <c r="C7" s="21" t="s">
        <v>207</v>
      </c>
      <c r="D7" s="18"/>
      <c r="E7" s="4"/>
      <c r="F7" s="70"/>
    </row>
    <row r="8" spans="1:6" ht="30" x14ac:dyDescent="0.25">
      <c r="A8" s="1"/>
      <c r="B8" s="28" t="s">
        <v>125</v>
      </c>
      <c r="C8" s="21" t="s">
        <v>213</v>
      </c>
      <c r="D8" s="43"/>
      <c r="E8" s="41"/>
      <c r="F8" s="71"/>
    </row>
    <row r="9" spans="1:6" ht="30" x14ac:dyDescent="0.25">
      <c r="A9" s="1"/>
      <c r="B9" s="28" t="s">
        <v>126</v>
      </c>
      <c r="C9" s="21" t="s">
        <v>214</v>
      </c>
      <c r="D9" s="43"/>
      <c r="E9" s="41"/>
      <c r="F9" s="71"/>
    </row>
    <row r="10" spans="1:6" ht="75" x14ac:dyDescent="0.25">
      <c r="A10" s="1"/>
      <c r="B10" s="42" t="s">
        <v>8</v>
      </c>
      <c r="C10" s="21" t="s">
        <v>215</v>
      </c>
      <c r="D10" s="43"/>
      <c r="E10" s="41"/>
      <c r="F10" s="71"/>
    </row>
    <row r="11" spans="1:6" ht="30" x14ac:dyDescent="0.25">
      <c r="A11" s="1"/>
      <c r="B11" s="28" t="s">
        <v>53</v>
      </c>
      <c r="C11" s="21" t="s">
        <v>212</v>
      </c>
      <c r="D11" s="43"/>
      <c r="E11" s="41"/>
      <c r="F11" s="71"/>
    </row>
    <row r="12" spans="1:6" ht="30" x14ac:dyDescent="0.25">
      <c r="A12" s="1"/>
      <c r="B12" s="28" t="s">
        <v>54</v>
      </c>
      <c r="C12" s="21" t="s">
        <v>208</v>
      </c>
      <c r="D12" s="43"/>
      <c r="E12" s="41"/>
      <c r="F12" s="71"/>
    </row>
    <row r="13" spans="1:6" ht="60" x14ac:dyDescent="0.25">
      <c r="A13" s="1"/>
      <c r="B13" s="28" t="s">
        <v>55</v>
      </c>
      <c r="C13" s="21" t="s">
        <v>209</v>
      </c>
      <c r="D13" s="43"/>
      <c r="E13" s="41"/>
      <c r="F13" s="71"/>
    </row>
    <row r="14" spans="1:6" ht="45" x14ac:dyDescent="0.25">
      <c r="A14" s="1"/>
      <c r="B14" s="28" t="s">
        <v>56</v>
      </c>
      <c r="C14" s="21" t="s">
        <v>210</v>
      </c>
      <c r="D14" s="43"/>
      <c r="E14" s="41"/>
      <c r="F14" s="71"/>
    </row>
    <row r="15" spans="1:6" ht="15.75" thickBot="1" x14ac:dyDescent="0.3">
      <c r="A15" s="1"/>
      <c r="B15" s="30" t="s">
        <v>57</v>
      </c>
      <c r="C15" s="21" t="s">
        <v>211</v>
      </c>
      <c r="D15" s="19"/>
      <c r="E15" s="5"/>
      <c r="F15" s="71"/>
    </row>
    <row r="16" spans="1:6" ht="15.75" thickBot="1" x14ac:dyDescent="0.3">
      <c r="A16" s="1"/>
      <c r="B16" s="1"/>
      <c r="C16" s="83" t="s">
        <v>11</v>
      </c>
      <c r="D16" s="81"/>
      <c r="E16" s="82"/>
      <c r="F16" s="72"/>
    </row>
  </sheetData>
  <mergeCells count="2">
    <mergeCell ref="B4:C4"/>
    <mergeCell ref="C16:E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16"/>
  <sheetViews>
    <sheetView workbookViewId="0">
      <selection activeCell="F4" sqref="F4"/>
    </sheetView>
  </sheetViews>
  <sheetFormatPr defaultColWidth="8.85546875" defaultRowHeight="15" x14ac:dyDescent="0.25"/>
  <cols>
    <col min="1" max="1" width="2.7109375" customWidth="1"/>
    <col min="2" max="2" width="12.42578125" customWidth="1"/>
    <col min="3" max="3" width="67.28515625" customWidth="1"/>
    <col min="4" max="4" width="14" customWidth="1"/>
    <col min="5" max="5" width="16.42578125" customWidth="1"/>
    <col min="6" max="6" width="16.7109375" style="73" customWidth="1"/>
  </cols>
  <sheetData>
    <row r="2" spans="1:7" x14ac:dyDescent="0.25">
      <c r="A2" s="1"/>
      <c r="B2" s="2" t="s">
        <v>0</v>
      </c>
      <c r="C2" s="3" t="s">
        <v>41</v>
      </c>
      <c r="D2" s="1"/>
      <c r="E2" s="1"/>
      <c r="F2" s="68"/>
    </row>
    <row r="3" spans="1:7" x14ac:dyDescent="0.25">
      <c r="A3" s="1"/>
      <c r="B3" s="1"/>
      <c r="C3" s="1"/>
      <c r="D3" s="1"/>
      <c r="E3" s="1"/>
      <c r="F3" s="68"/>
    </row>
    <row r="4" spans="1:7" ht="105.75" customHeight="1" x14ac:dyDescent="0.25">
      <c r="A4" s="1"/>
      <c r="B4" s="79" t="s">
        <v>35</v>
      </c>
      <c r="C4" s="79"/>
      <c r="D4" s="1"/>
      <c r="E4" s="1" t="s">
        <v>1</v>
      </c>
      <c r="F4" s="68"/>
    </row>
    <row r="5" spans="1:7" ht="15.75" thickBot="1" x14ac:dyDescent="0.3">
      <c r="A5" s="1"/>
      <c r="B5" s="1"/>
      <c r="C5" s="1"/>
      <c r="D5" s="1"/>
      <c r="E5" s="1"/>
      <c r="F5" s="68"/>
    </row>
    <row r="6" spans="1:7" ht="39" thickBot="1" x14ac:dyDescent="0.3">
      <c r="A6" s="8"/>
      <c r="B6" s="9" t="s">
        <v>2</v>
      </c>
      <c r="C6" s="20" t="s">
        <v>3</v>
      </c>
      <c r="D6" s="10" t="s">
        <v>4</v>
      </c>
      <c r="E6" s="10" t="s">
        <v>5</v>
      </c>
      <c r="F6" s="69" t="s">
        <v>6</v>
      </c>
      <c r="G6" s="11"/>
    </row>
    <row r="7" spans="1:7" x14ac:dyDescent="0.25">
      <c r="A7" s="1"/>
      <c r="B7" s="27" t="s">
        <v>7</v>
      </c>
      <c r="C7" s="39" t="s">
        <v>223</v>
      </c>
      <c r="D7" s="18"/>
      <c r="E7" s="4"/>
      <c r="F7" s="70"/>
    </row>
    <row r="8" spans="1:7" ht="30" x14ac:dyDescent="0.25">
      <c r="A8" s="1"/>
      <c r="B8" s="28" t="s">
        <v>125</v>
      </c>
      <c r="C8" s="21" t="s">
        <v>216</v>
      </c>
      <c r="D8" s="43"/>
      <c r="E8" s="41"/>
      <c r="F8" s="71"/>
    </row>
    <row r="9" spans="1:7" x14ac:dyDescent="0.25">
      <c r="A9" s="1"/>
      <c r="B9" s="42" t="s">
        <v>8</v>
      </c>
      <c r="C9" s="39" t="s">
        <v>134</v>
      </c>
      <c r="D9" s="43"/>
      <c r="E9" s="41"/>
      <c r="F9" s="71"/>
    </row>
    <row r="10" spans="1:7" x14ac:dyDescent="0.25">
      <c r="A10" s="1"/>
      <c r="B10" s="28" t="s">
        <v>53</v>
      </c>
      <c r="C10" s="21" t="s">
        <v>217</v>
      </c>
      <c r="D10" s="43"/>
      <c r="E10" s="41"/>
      <c r="F10" s="71"/>
    </row>
    <row r="11" spans="1:7" x14ac:dyDescent="0.25">
      <c r="A11" s="1"/>
      <c r="B11" s="28" t="s">
        <v>54</v>
      </c>
      <c r="C11" s="21" t="s">
        <v>218</v>
      </c>
      <c r="D11" s="43"/>
      <c r="E11" s="41"/>
      <c r="F11" s="71"/>
    </row>
    <row r="12" spans="1:7" x14ac:dyDescent="0.25">
      <c r="A12" s="1"/>
      <c r="B12" s="28" t="s">
        <v>55</v>
      </c>
      <c r="C12" s="21" t="s">
        <v>219</v>
      </c>
      <c r="D12" s="43"/>
      <c r="E12" s="41"/>
      <c r="F12" s="71"/>
    </row>
    <row r="13" spans="1:7" x14ac:dyDescent="0.25">
      <c r="A13" s="1"/>
      <c r="B13" s="28" t="s">
        <v>56</v>
      </c>
      <c r="C13" s="21" t="s">
        <v>220</v>
      </c>
      <c r="D13" s="43"/>
      <c r="E13" s="41"/>
      <c r="F13" s="71"/>
    </row>
    <row r="14" spans="1:7" x14ac:dyDescent="0.25">
      <c r="A14" s="1"/>
      <c r="B14" s="28" t="s">
        <v>57</v>
      </c>
      <c r="C14" s="21" t="s">
        <v>221</v>
      </c>
      <c r="D14" s="43"/>
      <c r="E14" s="41"/>
      <c r="F14" s="71"/>
    </row>
    <row r="15" spans="1:7" ht="15.75" thickBot="1" x14ac:dyDescent="0.3">
      <c r="A15" s="1"/>
      <c r="B15" s="30" t="s">
        <v>58</v>
      </c>
      <c r="C15" s="44" t="s">
        <v>222</v>
      </c>
      <c r="D15" s="19"/>
      <c r="E15" s="5"/>
      <c r="F15" s="71"/>
    </row>
    <row r="16" spans="1:7" ht="15.75" thickBot="1" x14ac:dyDescent="0.3">
      <c r="A16" s="1"/>
      <c r="B16" s="1"/>
      <c r="C16" s="83" t="s">
        <v>11</v>
      </c>
      <c r="D16" s="81"/>
      <c r="E16" s="82"/>
      <c r="F16" s="72"/>
    </row>
  </sheetData>
  <mergeCells count="2">
    <mergeCell ref="B4:C4"/>
    <mergeCell ref="C16:E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1"/>
  <sheetViews>
    <sheetView workbookViewId="0">
      <selection activeCell="C15" sqref="C15"/>
    </sheetView>
  </sheetViews>
  <sheetFormatPr defaultColWidth="8.85546875" defaultRowHeight="15" x14ac:dyDescent="0.25"/>
  <cols>
    <col min="1" max="1" width="3.140625" customWidth="1"/>
    <col min="2" max="2" width="13.42578125" customWidth="1"/>
    <col min="3" max="3" width="74" customWidth="1"/>
    <col min="4" max="4" width="14.7109375" customWidth="1"/>
    <col min="5" max="5" width="16.7109375" customWidth="1"/>
    <col min="6" max="6" width="15.5703125" style="73" customWidth="1"/>
  </cols>
  <sheetData>
    <row r="2" spans="1:6" x14ac:dyDescent="0.25">
      <c r="A2" s="1"/>
      <c r="B2" s="2" t="s">
        <v>0</v>
      </c>
      <c r="C2" s="3" t="s">
        <v>42</v>
      </c>
      <c r="D2" s="1"/>
      <c r="E2" s="1"/>
      <c r="F2" s="68"/>
    </row>
    <row r="3" spans="1:6" x14ac:dyDescent="0.25">
      <c r="A3" s="1"/>
      <c r="B3" s="1"/>
      <c r="C3" s="1"/>
      <c r="D3" s="1"/>
      <c r="E3" s="1"/>
      <c r="F3" s="68"/>
    </row>
    <row r="4" spans="1:6" ht="96.75" customHeight="1" x14ac:dyDescent="0.25">
      <c r="A4" s="1"/>
      <c r="B4" s="79" t="s">
        <v>35</v>
      </c>
      <c r="C4" s="79"/>
      <c r="D4" s="1"/>
      <c r="E4" s="1" t="s">
        <v>1</v>
      </c>
      <c r="F4" s="68"/>
    </row>
    <row r="5" spans="1:6" ht="15.75" thickBot="1" x14ac:dyDescent="0.3">
      <c r="A5" s="1"/>
      <c r="B5" s="1"/>
      <c r="C5" s="1"/>
      <c r="D5" s="1"/>
      <c r="E5" s="1"/>
      <c r="F5" s="68"/>
    </row>
    <row r="6" spans="1:6" ht="39" thickBot="1" x14ac:dyDescent="0.3">
      <c r="A6" s="8"/>
      <c r="B6" s="9" t="s">
        <v>2</v>
      </c>
      <c r="C6" s="10" t="s">
        <v>3</v>
      </c>
      <c r="D6" s="10" t="s">
        <v>4</v>
      </c>
      <c r="E6" s="10" t="s">
        <v>5</v>
      </c>
      <c r="F6" s="69" t="s">
        <v>6</v>
      </c>
    </row>
    <row r="7" spans="1:6" ht="30" x14ac:dyDescent="0.25">
      <c r="A7" s="1"/>
      <c r="B7" s="36" t="s">
        <v>7</v>
      </c>
      <c r="C7" s="22" t="s">
        <v>194</v>
      </c>
      <c r="D7" s="4"/>
      <c r="E7" s="4"/>
      <c r="F7" s="70"/>
    </row>
    <row r="8" spans="1:6" x14ac:dyDescent="0.25">
      <c r="A8" s="1"/>
      <c r="B8" s="35" t="s">
        <v>8</v>
      </c>
      <c r="C8" s="23" t="s">
        <v>182</v>
      </c>
      <c r="D8" s="5"/>
      <c r="E8" s="5"/>
      <c r="F8" s="71"/>
    </row>
    <row r="9" spans="1:6" x14ac:dyDescent="0.25">
      <c r="A9" s="1"/>
      <c r="B9" s="35" t="s">
        <v>9</v>
      </c>
      <c r="C9" s="23" t="s">
        <v>183</v>
      </c>
      <c r="D9" s="5"/>
      <c r="E9" s="5"/>
      <c r="F9" s="71"/>
    </row>
    <row r="10" spans="1:6" x14ac:dyDescent="0.25">
      <c r="A10" s="1"/>
      <c r="B10" s="35" t="s">
        <v>10</v>
      </c>
      <c r="C10" s="23" t="s">
        <v>184</v>
      </c>
      <c r="D10" s="5"/>
      <c r="E10" s="5"/>
      <c r="F10" s="71"/>
    </row>
    <row r="11" spans="1:6" x14ac:dyDescent="0.25">
      <c r="A11" s="1"/>
      <c r="B11" s="35" t="s">
        <v>195</v>
      </c>
      <c r="C11" s="23" t="s">
        <v>185</v>
      </c>
      <c r="D11" s="5"/>
      <c r="E11" s="5"/>
      <c r="F11" s="71"/>
    </row>
    <row r="12" spans="1:6" x14ac:dyDescent="0.25">
      <c r="A12" s="1"/>
      <c r="B12" s="35" t="s">
        <v>196</v>
      </c>
      <c r="C12" s="23" t="s">
        <v>186</v>
      </c>
      <c r="D12" s="5"/>
      <c r="E12" s="5"/>
      <c r="F12" s="71"/>
    </row>
    <row r="13" spans="1:6" x14ac:dyDescent="0.25">
      <c r="A13" s="1"/>
      <c r="B13" s="35" t="s">
        <v>197</v>
      </c>
      <c r="C13" s="23" t="s">
        <v>187</v>
      </c>
      <c r="D13" s="5"/>
      <c r="E13" s="5"/>
      <c r="F13" s="71"/>
    </row>
    <row r="14" spans="1:6" x14ac:dyDescent="0.25">
      <c r="A14" s="1"/>
      <c r="B14" s="35" t="s">
        <v>198</v>
      </c>
      <c r="C14" s="23" t="s">
        <v>188</v>
      </c>
      <c r="D14" s="5"/>
      <c r="E14" s="5"/>
      <c r="F14" s="71"/>
    </row>
    <row r="15" spans="1:6" x14ac:dyDescent="0.25">
      <c r="A15" s="1"/>
      <c r="B15" s="35" t="s">
        <v>199</v>
      </c>
      <c r="C15" s="23" t="s">
        <v>189</v>
      </c>
      <c r="D15" s="5"/>
      <c r="E15" s="5"/>
      <c r="F15" s="71"/>
    </row>
    <row r="16" spans="1:6" x14ac:dyDescent="0.25">
      <c r="A16" s="1"/>
      <c r="B16" s="35" t="s">
        <v>200</v>
      </c>
      <c r="C16" s="23" t="s">
        <v>256</v>
      </c>
      <c r="D16" s="5"/>
      <c r="E16" s="5"/>
      <c r="F16" s="71"/>
    </row>
    <row r="17" spans="1:6" x14ac:dyDescent="0.25">
      <c r="A17" s="1"/>
      <c r="B17" s="35" t="s">
        <v>201</v>
      </c>
      <c r="C17" s="23" t="s">
        <v>190</v>
      </c>
      <c r="D17" s="5"/>
      <c r="E17" s="5"/>
      <c r="F17" s="71"/>
    </row>
    <row r="18" spans="1:6" ht="30" x14ac:dyDescent="0.25">
      <c r="A18" s="1"/>
      <c r="B18" s="35" t="s">
        <v>202</v>
      </c>
      <c r="C18" s="23" t="s">
        <v>191</v>
      </c>
      <c r="D18" s="5"/>
      <c r="E18" s="5"/>
      <c r="F18" s="71"/>
    </row>
    <row r="19" spans="1:6" x14ac:dyDescent="0.25">
      <c r="A19" s="1"/>
      <c r="B19" s="35" t="s">
        <v>203</v>
      </c>
      <c r="C19" s="23" t="s">
        <v>192</v>
      </c>
      <c r="D19" s="5"/>
      <c r="E19" s="5"/>
      <c r="F19" s="71"/>
    </row>
    <row r="20" spans="1:6" ht="30.75" thickBot="1" x14ac:dyDescent="0.3">
      <c r="A20" s="1"/>
      <c r="B20" s="35" t="s">
        <v>204</v>
      </c>
      <c r="C20" s="24" t="s">
        <v>193</v>
      </c>
      <c r="D20" s="5"/>
      <c r="E20" s="5"/>
      <c r="F20" s="71"/>
    </row>
    <row r="21" spans="1:6" ht="15.75" thickBot="1" x14ac:dyDescent="0.3">
      <c r="A21" s="1"/>
      <c r="B21" s="1"/>
      <c r="C21" s="80" t="s">
        <v>11</v>
      </c>
      <c r="D21" s="81"/>
      <c r="E21" s="82"/>
      <c r="F21" s="72"/>
    </row>
  </sheetData>
  <mergeCells count="2">
    <mergeCell ref="B4:C4"/>
    <mergeCell ref="C21:E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workbookViewId="0">
      <selection activeCell="E4" sqref="E4"/>
    </sheetView>
  </sheetViews>
  <sheetFormatPr defaultColWidth="8.85546875" defaultRowHeight="15" x14ac:dyDescent="0.25"/>
  <cols>
    <col min="1" max="1" width="1.7109375" customWidth="1"/>
    <col min="2" max="2" width="11.85546875" customWidth="1"/>
    <col min="3" max="3" width="62.42578125" customWidth="1"/>
    <col min="4" max="4" width="13.85546875" customWidth="1"/>
    <col min="5" max="5" width="16.140625" customWidth="1"/>
    <col min="6" max="6" width="16.28515625" style="73" customWidth="1"/>
    <col min="10" max="10" width="48.7109375" customWidth="1"/>
  </cols>
  <sheetData>
    <row r="1" spans="1:6" x14ac:dyDescent="0.25">
      <c r="A1" s="1"/>
      <c r="B1" s="1"/>
      <c r="C1" s="1"/>
      <c r="D1" s="1"/>
      <c r="E1" s="1"/>
      <c r="F1" s="68"/>
    </row>
    <row r="2" spans="1:6" x14ac:dyDescent="0.25">
      <c r="A2" s="1"/>
      <c r="B2" s="2" t="s">
        <v>0</v>
      </c>
      <c r="C2" s="3" t="s">
        <v>43</v>
      </c>
      <c r="D2" s="1"/>
      <c r="E2" s="1"/>
      <c r="F2" s="68"/>
    </row>
    <row r="3" spans="1:6" x14ac:dyDescent="0.25">
      <c r="A3" s="1"/>
      <c r="B3" s="1"/>
      <c r="C3" s="1"/>
      <c r="D3" s="1"/>
      <c r="E3" s="1"/>
      <c r="F3" s="68"/>
    </row>
    <row r="4" spans="1:6" ht="116.25" customHeight="1" x14ac:dyDescent="0.25">
      <c r="A4" s="1"/>
      <c r="B4" s="79" t="s">
        <v>35</v>
      </c>
      <c r="C4" s="79"/>
      <c r="D4" s="1"/>
      <c r="E4" s="1" t="s">
        <v>1</v>
      </c>
      <c r="F4" s="68"/>
    </row>
    <row r="5" spans="1:6" ht="15.75" thickBot="1" x14ac:dyDescent="0.3">
      <c r="A5" s="1"/>
      <c r="B5" s="1"/>
      <c r="C5" s="1"/>
      <c r="D5" s="1"/>
      <c r="E5" s="1"/>
      <c r="F5" s="68"/>
    </row>
    <row r="6" spans="1:6" s="11" customFormat="1" ht="39" thickBot="1" x14ac:dyDescent="0.3">
      <c r="A6" s="8"/>
      <c r="B6" s="9" t="s">
        <v>2</v>
      </c>
      <c r="C6" s="10" t="s">
        <v>3</v>
      </c>
      <c r="D6" s="10" t="s">
        <v>4</v>
      </c>
      <c r="E6" s="10" t="s">
        <v>5</v>
      </c>
      <c r="F6" s="69" t="s">
        <v>6</v>
      </c>
    </row>
    <row r="7" spans="1:6" ht="30" x14ac:dyDescent="0.25">
      <c r="A7" s="1"/>
      <c r="B7" s="36" t="s">
        <v>7</v>
      </c>
      <c r="C7" s="22" t="s">
        <v>206</v>
      </c>
      <c r="D7" s="4"/>
      <c r="E7" s="4"/>
      <c r="F7" s="70"/>
    </row>
    <row r="8" spans="1:6" x14ac:dyDescent="0.25">
      <c r="A8" s="1"/>
      <c r="B8" s="45" t="s">
        <v>125</v>
      </c>
      <c r="C8" s="23" t="s">
        <v>224</v>
      </c>
      <c r="D8" s="5"/>
      <c r="E8" s="5"/>
      <c r="F8" s="71"/>
    </row>
    <row r="9" spans="1:6" ht="30.75" thickBot="1" x14ac:dyDescent="0.3">
      <c r="A9" s="1"/>
      <c r="B9" s="35" t="s">
        <v>8</v>
      </c>
      <c r="C9" s="23" t="s">
        <v>205</v>
      </c>
      <c r="D9" s="5"/>
      <c r="E9" s="5"/>
      <c r="F9" s="71"/>
    </row>
    <row r="10" spans="1:6" ht="15.75" thickBot="1" x14ac:dyDescent="0.3">
      <c r="A10" s="1"/>
      <c r="B10" s="1"/>
      <c r="C10" s="80" t="s">
        <v>11</v>
      </c>
      <c r="D10" s="81"/>
      <c r="E10" s="82"/>
      <c r="F10" s="72"/>
    </row>
  </sheetData>
  <mergeCells count="2">
    <mergeCell ref="B4:C4"/>
    <mergeCell ref="C10:E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74A6-8965-46EE-9FC4-67132B395204}">
  <dimension ref="A1:C16"/>
  <sheetViews>
    <sheetView workbookViewId="0">
      <selection activeCell="D13" sqref="D13"/>
    </sheetView>
  </sheetViews>
  <sheetFormatPr defaultRowHeight="15" x14ac:dyDescent="0.25"/>
  <cols>
    <col min="1" max="1" width="6.140625" style="48" customWidth="1"/>
    <col min="2" max="2" width="79.28515625" style="49" customWidth="1"/>
    <col min="3" max="3" width="24" style="50" customWidth="1"/>
    <col min="4" max="16384" width="9.140625" style="51"/>
  </cols>
  <sheetData>
    <row r="1" spans="1:3" x14ac:dyDescent="0.25">
      <c r="A1" s="48" t="s">
        <v>236</v>
      </c>
    </row>
    <row r="2" spans="1:3" x14ac:dyDescent="0.25">
      <c r="A2" s="52" t="s">
        <v>247</v>
      </c>
    </row>
    <row r="3" spans="1:3" x14ac:dyDescent="0.25">
      <c r="A3" s="48" t="s">
        <v>237</v>
      </c>
    </row>
    <row r="5" spans="1:3" s="56" customFormat="1" ht="30" x14ac:dyDescent="0.25">
      <c r="A5" s="53" t="s">
        <v>238</v>
      </c>
      <c r="B5" s="54" t="s">
        <v>239</v>
      </c>
      <c r="C5" s="55" t="s">
        <v>240</v>
      </c>
    </row>
    <row r="6" spans="1:3" x14ac:dyDescent="0.25">
      <c r="A6" s="57" t="s">
        <v>248</v>
      </c>
      <c r="B6" s="58" t="s">
        <v>36</v>
      </c>
      <c r="C6" s="59">
        <f>'2.55'!F47</f>
        <v>0</v>
      </c>
    </row>
    <row r="7" spans="1:3" x14ac:dyDescent="0.25">
      <c r="A7" s="57" t="s">
        <v>249</v>
      </c>
      <c r="B7" s="60" t="s">
        <v>37</v>
      </c>
      <c r="C7" s="61">
        <f>'2.98'!F28</f>
        <v>0</v>
      </c>
    </row>
    <row r="8" spans="1:3" x14ac:dyDescent="0.25">
      <c r="A8" s="57" t="s">
        <v>250</v>
      </c>
      <c r="B8" s="60" t="s">
        <v>38</v>
      </c>
      <c r="C8" s="61">
        <f>'2.128'!F29</f>
        <v>0</v>
      </c>
    </row>
    <row r="9" spans="1:3" x14ac:dyDescent="0.25">
      <c r="A9" s="57" t="s">
        <v>251</v>
      </c>
      <c r="B9" s="60" t="s">
        <v>39</v>
      </c>
      <c r="C9" s="61">
        <f>'2.131'!F20</f>
        <v>0</v>
      </c>
    </row>
    <row r="10" spans="1:3" x14ac:dyDescent="0.25">
      <c r="A10" s="57" t="s">
        <v>252</v>
      </c>
      <c r="B10" s="60" t="s">
        <v>40</v>
      </c>
      <c r="C10" s="61">
        <f>'2.135'!F16</f>
        <v>0</v>
      </c>
    </row>
    <row r="11" spans="1:3" x14ac:dyDescent="0.25">
      <c r="A11" s="57" t="s">
        <v>253</v>
      </c>
      <c r="B11" s="60" t="s">
        <v>41</v>
      </c>
      <c r="C11" s="61">
        <f>'2.165'!F16</f>
        <v>0</v>
      </c>
    </row>
    <row r="12" spans="1:3" ht="30" x14ac:dyDescent="0.25">
      <c r="A12" s="57" t="s">
        <v>254</v>
      </c>
      <c r="B12" s="60" t="s">
        <v>42</v>
      </c>
      <c r="C12" s="61">
        <f>'2.172'!F21</f>
        <v>0</v>
      </c>
    </row>
    <row r="13" spans="1:3" ht="30.75" thickBot="1" x14ac:dyDescent="0.3">
      <c r="A13" s="57" t="s">
        <v>255</v>
      </c>
      <c r="B13" s="60" t="s">
        <v>43</v>
      </c>
      <c r="C13" s="61">
        <f>'2.175'!F10</f>
        <v>0</v>
      </c>
    </row>
    <row r="14" spans="1:3" ht="15.75" thickTop="1" x14ac:dyDescent="0.25">
      <c r="A14" s="62" t="s">
        <v>241</v>
      </c>
      <c r="B14" s="63" t="s">
        <v>242</v>
      </c>
      <c r="C14" s="64">
        <f>SUM(C6:C13)</f>
        <v>0</v>
      </c>
    </row>
    <row r="15" spans="1:3" x14ac:dyDescent="0.25">
      <c r="A15" s="65" t="s">
        <v>243</v>
      </c>
      <c r="B15" s="66" t="s">
        <v>244</v>
      </c>
      <c r="C15" s="67">
        <f>C16-C14</f>
        <v>0</v>
      </c>
    </row>
    <row r="16" spans="1:3" x14ac:dyDescent="0.25">
      <c r="A16" s="65" t="s">
        <v>245</v>
      </c>
      <c r="B16" s="66" t="s">
        <v>246</v>
      </c>
      <c r="C16" s="67">
        <f>ROUND(C14*1.25,2)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2.55</vt:lpstr>
      <vt:lpstr>2.98</vt:lpstr>
      <vt:lpstr>2.128</vt:lpstr>
      <vt:lpstr>2.131</vt:lpstr>
      <vt:lpstr>2.135</vt:lpstr>
      <vt:lpstr>2.165</vt:lpstr>
      <vt:lpstr>2.172</vt:lpstr>
      <vt:lpstr>2.175</vt:lpstr>
      <vt:lpstr>REKAPITULACIJA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Makso Herman</dc:creator>
  <cp:keywords/>
  <dc:description/>
  <cp:lastModifiedBy>Makso Herman</cp:lastModifiedBy>
  <cp:lastPrinted>2018-10-19T12:55:22Z</cp:lastPrinted>
  <dcterms:created xsi:type="dcterms:W3CDTF">2018-08-07T11:03:58Z</dcterms:created>
  <dcterms:modified xsi:type="dcterms:W3CDTF">2021-03-02T11:04:44Z</dcterms:modified>
  <cp:category/>
</cp:coreProperties>
</file>